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<sst xmlns="http://schemas.openxmlformats.org/spreadsheetml/2006/main" count="189" uniqueCount="131">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</sst>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C10" sqref="C10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1</v>
      </c>
      <c r="D9" s="38"/>
      <c r="E9" s="101" t="s">
        <v>2</v>
      </c>
      <c r="F9" s="102"/>
      <c r="G9" s="37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9" t="s">
        <v>5</v>
      </c>
      <c r="F10" s="100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9" t="s">
        <v>9</v>
      </c>
      <c r="F11" s="100"/>
      <c r="G11" s="34">
        <v>1000</v>
      </c>
    </row>
    <row r="12" spans="1:7" ht="15" customHeight="1" x14ac:dyDescent="0.25">
      <c r="A12" s="23"/>
      <c r="B12" s="20" t="s">
        <v>10</v>
      </c>
      <c r="C12" s="21" t="s">
        <v>11</v>
      </c>
      <c r="D12" s="28"/>
      <c r="E12" s="7" t="s">
        <v>12</v>
      </c>
      <c r="F12" s="13"/>
      <c r="G12" s="18">
        <f>(G9*G11)</f>
        <v>20000000</v>
      </c>
    </row>
    <row r="13" spans="1:7" ht="27" customHeight="1" x14ac:dyDescent="0.25">
      <c r="A13" s="23"/>
      <c r="B13" s="20" t="s">
        <v>13</v>
      </c>
      <c r="C13" s="21" t="s">
        <v>129</v>
      </c>
      <c r="D13" s="28"/>
      <c r="E13" s="99" t="s">
        <v>14</v>
      </c>
      <c r="F13" s="100"/>
      <c r="G13" s="17" t="s">
        <v>15</v>
      </c>
    </row>
    <row r="14" spans="1:7" ht="23.45" customHeight="1" x14ac:dyDescent="0.25">
      <c r="A14" s="23"/>
      <c r="B14" s="20" t="s">
        <v>16</v>
      </c>
      <c r="C14" s="21" t="s">
        <v>129</v>
      </c>
      <c r="D14" s="28"/>
      <c r="E14" s="99" t="s">
        <v>17</v>
      </c>
      <c r="F14" s="100"/>
      <c r="G14" s="22" t="s">
        <v>18</v>
      </c>
    </row>
    <row r="15" spans="1:7" ht="15" x14ac:dyDescent="0.25">
      <c r="A15" s="23"/>
      <c r="B15" s="20" t="s">
        <v>19</v>
      </c>
      <c r="C15" s="108" t="s">
        <v>130</v>
      </c>
      <c r="D15" s="28"/>
      <c r="E15" s="103" t="s">
        <v>20</v>
      </c>
      <c r="F15" s="104"/>
      <c r="G15" s="17" t="s">
        <v>21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5" t="s">
        <v>22</v>
      </c>
      <c r="C17" s="106"/>
      <c r="D17" s="106"/>
      <c r="E17" s="106"/>
      <c r="F17" s="106"/>
      <c r="G17" s="107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23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8" ht="12.75" customHeight="1" x14ac:dyDescent="0.25">
      <c r="A21" s="23"/>
      <c r="B21" s="14" t="s">
        <v>30</v>
      </c>
      <c r="C21" s="15" t="s">
        <v>31</v>
      </c>
      <c r="D21" s="16">
        <v>3</v>
      </c>
      <c r="E21" s="14" t="s">
        <v>32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33</v>
      </c>
      <c r="C22" s="15" t="s">
        <v>31</v>
      </c>
      <c r="D22" s="16">
        <v>12</v>
      </c>
      <c r="E22" s="14" t="s">
        <v>34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35</v>
      </c>
      <c r="C23" s="15" t="s">
        <v>31</v>
      </c>
      <c r="D23" s="16">
        <v>6</v>
      </c>
      <c r="E23" s="14" t="s">
        <v>32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36</v>
      </c>
      <c r="C24" s="15" t="s">
        <v>31</v>
      </c>
      <c r="D24" s="16">
        <v>3</v>
      </c>
      <c r="E24" s="14" t="s">
        <v>37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38</v>
      </c>
      <c r="C25" s="15" t="s">
        <v>31</v>
      </c>
      <c r="D25" s="16">
        <v>3</v>
      </c>
      <c r="E25" s="14" t="s">
        <v>39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40</v>
      </c>
      <c r="C26" s="15" t="s">
        <v>31</v>
      </c>
      <c r="D26" s="16">
        <v>16</v>
      </c>
      <c r="E26" s="14" t="s">
        <v>39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41</v>
      </c>
      <c r="C27" s="15" t="s">
        <v>31</v>
      </c>
      <c r="D27" s="16">
        <v>30</v>
      </c>
      <c r="E27" s="14" t="s">
        <v>18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7" t="s">
        <v>42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43</v>
      </c>
      <c r="C30" s="42"/>
      <c r="D30" s="42"/>
      <c r="E30" s="42"/>
      <c r="F30" s="40"/>
      <c r="G30" s="40"/>
    </row>
    <row r="31" spans="1:8" ht="24" customHeight="1" x14ac:dyDescent="0.25">
      <c r="A31" s="23"/>
      <c r="B31" s="43" t="s">
        <v>24</v>
      </c>
      <c r="C31" s="41" t="s">
        <v>25</v>
      </c>
      <c r="D31" s="41" t="s">
        <v>26</v>
      </c>
      <c r="E31" s="43" t="s">
        <v>27</v>
      </c>
      <c r="F31" s="41" t="s">
        <v>28</v>
      </c>
      <c r="G31" s="43" t="s">
        <v>29</v>
      </c>
    </row>
    <row r="32" spans="1:8" ht="12" customHeight="1" x14ac:dyDescent="0.25">
      <c r="A32" s="23"/>
      <c r="B32" s="44" t="s">
        <v>44</v>
      </c>
      <c r="C32" s="45"/>
      <c r="D32" s="45"/>
      <c r="E32" s="45"/>
      <c r="F32" s="44"/>
      <c r="G32" s="44"/>
    </row>
    <row r="33" spans="1:11" ht="12" customHeight="1" x14ac:dyDescent="0.25">
      <c r="A33" s="23"/>
      <c r="B33" s="47" t="s">
        <v>45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46</v>
      </c>
      <c r="C35" s="42"/>
      <c r="D35" s="42"/>
      <c r="E35" s="42"/>
      <c r="F35" s="40"/>
      <c r="G35" s="40"/>
    </row>
    <row r="36" spans="1:11" ht="24" customHeight="1" x14ac:dyDescent="0.25">
      <c r="A36" s="23"/>
      <c r="B36" s="43" t="s">
        <v>24</v>
      </c>
      <c r="C36" s="43" t="s">
        <v>25</v>
      </c>
      <c r="D36" s="43" t="s">
        <v>26</v>
      </c>
      <c r="E36" s="43" t="s">
        <v>27</v>
      </c>
      <c r="F36" s="41" t="s">
        <v>28</v>
      </c>
      <c r="G36" s="43" t="s">
        <v>29</v>
      </c>
    </row>
    <row r="37" spans="1:11" ht="12.75" customHeight="1" x14ac:dyDescent="0.25">
      <c r="A37" s="23"/>
      <c r="B37" s="14" t="s">
        <v>47</v>
      </c>
      <c r="C37" s="15" t="s">
        <v>121</v>
      </c>
      <c r="D37" s="16">
        <v>1</v>
      </c>
      <c r="E37" s="17" t="s">
        <v>48</v>
      </c>
      <c r="F37" s="18">
        <v>75000</v>
      </c>
      <c r="G37" s="19">
        <f>D37*F37</f>
        <v>75000</v>
      </c>
      <c r="H37" s="1" t="s">
        <v>49</v>
      </c>
    </row>
    <row r="38" spans="1:11" ht="12.75" customHeight="1" x14ac:dyDescent="0.25">
      <c r="A38" s="23"/>
      <c r="B38" s="14" t="s">
        <v>50</v>
      </c>
      <c r="C38" s="15" t="s">
        <v>121</v>
      </c>
      <c r="D38" s="16">
        <v>2</v>
      </c>
      <c r="E38" s="17" t="s">
        <v>34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6" t="s">
        <v>51</v>
      </c>
      <c r="C39" s="15" t="s">
        <v>121</v>
      </c>
      <c r="D39" s="16">
        <v>1</v>
      </c>
      <c r="E39" s="17" t="s">
        <v>34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52</v>
      </c>
      <c r="C40" s="15" t="s">
        <v>121</v>
      </c>
      <c r="D40" s="16">
        <v>1</v>
      </c>
      <c r="E40" s="17" t="s">
        <v>34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53</v>
      </c>
      <c r="C41" s="15" t="s">
        <v>121</v>
      </c>
      <c r="D41" s="16">
        <v>1</v>
      </c>
      <c r="E41" s="17" t="s">
        <v>39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54</v>
      </c>
      <c r="C42" s="15" t="s">
        <v>121</v>
      </c>
      <c r="D42" s="16">
        <v>1</v>
      </c>
      <c r="E42" s="17" t="s">
        <v>55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56</v>
      </c>
      <c r="C43" s="15" t="s">
        <v>121</v>
      </c>
      <c r="D43" s="16">
        <v>1</v>
      </c>
      <c r="E43" s="17" t="s">
        <v>57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7" t="s">
        <v>58</v>
      </c>
      <c r="C44" s="24"/>
      <c r="D44" s="24"/>
      <c r="E44" s="24"/>
      <c r="F44" s="25"/>
      <c r="G44" s="96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59</v>
      </c>
      <c r="C46" s="42"/>
      <c r="D46" s="42"/>
      <c r="E46" s="42"/>
      <c r="F46" s="40"/>
      <c r="G46" s="40"/>
    </row>
    <row r="47" spans="1:11" ht="24" customHeight="1" x14ac:dyDescent="0.25">
      <c r="A47" s="23"/>
      <c r="B47" s="41" t="s">
        <v>60</v>
      </c>
      <c r="C47" s="41" t="s">
        <v>61</v>
      </c>
      <c r="D47" s="41" t="s">
        <v>62</v>
      </c>
      <c r="E47" s="41" t="s">
        <v>27</v>
      </c>
      <c r="F47" s="41" t="s">
        <v>28</v>
      </c>
      <c r="G47" s="41" t="s">
        <v>29</v>
      </c>
      <c r="K47" s="2"/>
    </row>
    <row r="48" spans="1:11" ht="12.75" customHeight="1" x14ac:dyDescent="0.25">
      <c r="A48" s="23"/>
      <c r="B48" s="5" t="s">
        <v>63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64</v>
      </c>
      <c r="C49" s="8" t="s">
        <v>65</v>
      </c>
      <c r="D49" s="91">
        <v>28000</v>
      </c>
      <c r="E49" s="8" t="s">
        <v>66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67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68</v>
      </c>
      <c r="C51" s="8" t="s">
        <v>69</v>
      </c>
      <c r="D51" s="9">
        <v>200</v>
      </c>
      <c r="E51" s="8" t="s">
        <v>70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71</v>
      </c>
      <c r="C52" s="8" t="s">
        <v>69</v>
      </c>
      <c r="D52" s="9">
        <v>200</v>
      </c>
      <c r="E52" s="8" t="s">
        <v>66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72</v>
      </c>
      <c r="C53" s="8" t="s">
        <v>69</v>
      </c>
      <c r="D53" s="9">
        <v>150</v>
      </c>
      <c r="E53" s="8" t="s">
        <v>73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74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122</v>
      </c>
      <c r="C55" s="8" t="s">
        <v>69</v>
      </c>
      <c r="D55" s="9">
        <v>2</v>
      </c>
      <c r="E55" s="8" t="s">
        <v>73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123</v>
      </c>
      <c r="C56" s="8" t="s">
        <v>75</v>
      </c>
      <c r="D56" s="9">
        <v>2</v>
      </c>
      <c r="E56" s="8" t="s">
        <v>76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124</v>
      </c>
      <c r="C57" s="8" t="s">
        <v>69</v>
      </c>
      <c r="D57" s="9">
        <v>1</v>
      </c>
      <c r="E57" s="8" t="s">
        <v>76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77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125</v>
      </c>
      <c r="C59" s="8" t="s">
        <v>78</v>
      </c>
      <c r="D59" s="9">
        <v>0.5</v>
      </c>
      <c r="E59" s="8" t="s">
        <v>79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126</v>
      </c>
      <c r="C60" s="12" t="s">
        <v>80</v>
      </c>
      <c r="D60" s="9">
        <v>0.5</v>
      </c>
      <c r="E60" s="8" t="s">
        <v>76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127</v>
      </c>
      <c r="C62" s="12" t="s">
        <v>78</v>
      </c>
      <c r="D62" s="9">
        <v>2</v>
      </c>
      <c r="E62" s="8" t="s">
        <v>76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82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128</v>
      </c>
      <c r="C64" s="12" t="s">
        <v>78</v>
      </c>
      <c r="D64" s="13">
        <v>2</v>
      </c>
      <c r="E64" s="8" t="s">
        <v>79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83</v>
      </c>
      <c r="C65" s="12" t="s">
        <v>78</v>
      </c>
      <c r="D65" s="13">
        <v>2</v>
      </c>
      <c r="E65" s="8" t="s">
        <v>76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7" t="s">
        <v>84</v>
      </c>
      <c r="C66" s="48"/>
      <c r="D66" s="48"/>
      <c r="E66" s="48"/>
      <c r="F66" s="49"/>
      <c r="G66" s="96">
        <f>SUM(G48:G65)</f>
        <v>3416550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85</v>
      </c>
      <c r="C68" s="42"/>
      <c r="D68" s="42"/>
      <c r="E68" s="42"/>
      <c r="F68" s="40"/>
      <c r="G68" s="40"/>
    </row>
    <row r="69" spans="1:7" ht="24" customHeight="1" x14ac:dyDescent="0.25">
      <c r="A69" s="23"/>
      <c r="B69" s="43" t="s">
        <v>86</v>
      </c>
      <c r="C69" s="41" t="s">
        <v>61</v>
      </c>
      <c r="D69" s="41" t="s">
        <v>62</v>
      </c>
      <c r="E69" s="43" t="s">
        <v>27</v>
      </c>
      <c r="F69" s="41" t="s">
        <v>28</v>
      </c>
      <c r="G69" s="43" t="s">
        <v>29</v>
      </c>
    </row>
    <row r="70" spans="1:7" ht="12.75" customHeight="1" x14ac:dyDescent="0.25">
      <c r="A70" s="23"/>
      <c r="B70" s="14" t="s">
        <v>87</v>
      </c>
      <c r="C70" s="8" t="s">
        <v>88</v>
      </c>
      <c r="D70" s="10">
        <v>850</v>
      </c>
      <c r="E70" s="8" t="s">
        <v>18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89</v>
      </c>
      <c r="C71" s="8" t="s">
        <v>90</v>
      </c>
      <c r="D71" s="10">
        <v>1</v>
      </c>
      <c r="E71" s="8" t="s">
        <v>18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6" t="s">
        <v>91</v>
      </c>
      <c r="C72" s="8" t="s">
        <v>92</v>
      </c>
      <c r="D72" s="10">
        <v>1</v>
      </c>
      <c r="E72" s="15" t="s">
        <v>93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7" t="s">
        <v>94</v>
      </c>
      <c r="C73" s="24"/>
      <c r="D73" s="24"/>
      <c r="E73" s="24"/>
      <c r="F73" s="25"/>
      <c r="G73" s="96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0" t="s">
        <v>95</v>
      </c>
      <c r="C75" s="51"/>
      <c r="D75" s="51"/>
      <c r="E75" s="51"/>
      <c r="F75" s="51"/>
      <c r="G75" s="92">
        <f>G28+G44+G66+G73</f>
        <v>6476315</v>
      </c>
    </row>
    <row r="76" spans="1:7" ht="12" customHeight="1" x14ac:dyDescent="0.25">
      <c r="A76" s="23"/>
      <c r="B76" s="52" t="s">
        <v>96</v>
      </c>
      <c r="C76" s="53"/>
      <c r="D76" s="53"/>
      <c r="E76" s="53"/>
      <c r="F76" s="53"/>
      <c r="G76" s="93">
        <f>G75*0.05</f>
        <v>323815.75</v>
      </c>
    </row>
    <row r="77" spans="1:7" ht="12" customHeight="1" x14ac:dyDescent="0.25">
      <c r="A77" s="23"/>
      <c r="B77" s="54" t="s">
        <v>97</v>
      </c>
      <c r="C77" s="55"/>
      <c r="D77" s="55"/>
      <c r="E77" s="55"/>
      <c r="F77" s="55"/>
      <c r="G77" s="94">
        <f>G76+G75</f>
        <v>6800130.75</v>
      </c>
    </row>
    <row r="78" spans="1:7" ht="12" customHeight="1" x14ac:dyDescent="0.25">
      <c r="A78" s="23"/>
      <c r="B78" s="52" t="s">
        <v>98</v>
      </c>
      <c r="C78" s="53"/>
      <c r="D78" s="53"/>
      <c r="E78" s="53"/>
      <c r="F78" s="53"/>
      <c r="G78" s="93">
        <f>G12</f>
        <v>20000000</v>
      </c>
    </row>
    <row r="79" spans="1:7" ht="12" customHeight="1" x14ac:dyDescent="0.25">
      <c r="A79" s="23"/>
      <c r="B79" s="56" t="s">
        <v>99</v>
      </c>
      <c r="C79" s="57"/>
      <c r="D79" s="57"/>
      <c r="E79" s="57"/>
      <c r="F79" s="57"/>
      <c r="G79" s="95">
        <f>G78-G77</f>
        <v>13199869.25</v>
      </c>
    </row>
    <row r="80" spans="1:7" ht="12" customHeight="1" x14ac:dyDescent="0.25">
      <c r="A80" s="23"/>
      <c r="B80" s="81" t="s">
        <v>100</v>
      </c>
      <c r="C80" s="58"/>
      <c r="D80" s="58"/>
      <c r="E80" s="58"/>
      <c r="F80" s="58"/>
      <c r="G80" s="82"/>
    </row>
    <row r="81" spans="1:7" ht="12.75" customHeight="1" thickBot="1" x14ac:dyDescent="0.3">
      <c r="A81" s="23"/>
      <c r="B81" s="68"/>
      <c r="C81" s="58"/>
      <c r="D81" s="58"/>
      <c r="E81" s="58"/>
      <c r="F81" s="58"/>
      <c r="G81" s="82"/>
    </row>
    <row r="82" spans="1:7" ht="12" customHeight="1" x14ac:dyDescent="0.25">
      <c r="A82" s="23"/>
      <c r="B82" s="59" t="s">
        <v>101</v>
      </c>
      <c r="C82" s="60"/>
      <c r="D82" s="60"/>
      <c r="E82" s="60"/>
      <c r="F82" s="61"/>
      <c r="G82" s="82"/>
    </row>
    <row r="83" spans="1:7" ht="12" customHeight="1" x14ac:dyDescent="0.25">
      <c r="A83" s="23"/>
      <c r="B83" s="62" t="s">
        <v>102</v>
      </c>
      <c r="C83" s="63"/>
      <c r="D83" s="63"/>
      <c r="E83" s="63"/>
      <c r="F83" s="64"/>
      <c r="G83" s="82"/>
    </row>
    <row r="84" spans="1:7" ht="12" customHeight="1" x14ac:dyDescent="0.25">
      <c r="A84" s="23"/>
      <c r="B84" s="62" t="s">
        <v>103</v>
      </c>
      <c r="C84" s="63"/>
      <c r="D84" s="63"/>
      <c r="E84" s="63"/>
      <c r="F84" s="64"/>
      <c r="G84" s="82"/>
    </row>
    <row r="85" spans="1:7" ht="12" customHeight="1" x14ac:dyDescent="0.25">
      <c r="A85" s="23"/>
      <c r="B85" s="62" t="s">
        <v>104</v>
      </c>
      <c r="C85" s="63"/>
      <c r="D85" s="63"/>
      <c r="E85" s="63"/>
      <c r="F85" s="64"/>
      <c r="G85" s="82"/>
    </row>
    <row r="86" spans="1:7" ht="12" customHeight="1" x14ac:dyDescent="0.25">
      <c r="A86" s="23"/>
      <c r="B86" s="62" t="s">
        <v>105</v>
      </c>
      <c r="C86" s="63"/>
      <c r="D86" s="63"/>
      <c r="E86" s="63"/>
      <c r="F86" s="64"/>
      <c r="G86" s="82"/>
    </row>
    <row r="87" spans="1:7" ht="12" customHeight="1" x14ac:dyDescent="0.25">
      <c r="A87" s="23"/>
      <c r="B87" s="62" t="s">
        <v>106</v>
      </c>
      <c r="C87" s="63"/>
      <c r="D87" s="63"/>
      <c r="E87" s="63"/>
      <c r="F87" s="64"/>
      <c r="G87" s="82"/>
    </row>
    <row r="88" spans="1:7" ht="12.75" customHeight="1" thickBot="1" x14ac:dyDescent="0.3">
      <c r="A88" s="23"/>
      <c r="B88" s="65" t="s">
        <v>107</v>
      </c>
      <c r="C88" s="66"/>
      <c r="D88" s="66"/>
      <c r="E88" s="66"/>
      <c r="F88" s="67"/>
      <c r="G88" s="82"/>
    </row>
    <row r="89" spans="1:7" ht="12.75" customHeight="1" x14ac:dyDescent="0.25">
      <c r="A89" s="23"/>
      <c r="B89" s="68"/>
      <c r="C89" s="63"/>
      <c r="D89" s="63"/>
      <c r="E89" s="63"/>
      <c r="F89" s="63"/>
      <c r="G89" s="82"/>
    </row>
    <row r="90" spans="1:7" ht="15" customHeight="1" x14ac:dyDescent="0.25">
      <c r="A90" s="23"/>
      <c r="B90" s="97" t="s">
        <v>108</v>
      </c>
      <c r="C90" s="98"/>
      <c r="D90" s="69"/>
      <c r="E90" s="70"/>
      <c r="F90" s="70"/>
      <c r="G90" s="82"/>
    </row>
    <row r="91" spans="1:7" ht="12" customHeight="1" x14ac:dyDescent="0.25">
      <c r="A91" s="23"/>
      <c r="B91" s="71" t="s">
        <v>86</v>
      </c>
      <c r="C91" s="72" t="s">
        <v>109</v>
      </c>
      <c r="D91" s="73" t="s">
        <v>110</v>
      </c>
      <c r="E91" s="70"/>
      <c r="F91" s="70"/>
      <c r="G91" s="82"/>
    </row>
    <row r="92" spans="1:7" ht="12" customHeight="1" x14ac:dyDescent="0.25">
      <c r="A92" s="23"/>
      <c r="B92" s="74" t="s">
        <v>111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 x14ac:dyDescent="0.25">
      <c r="A93" s="23"/>
      <c r="B93" s="74" t="s">
        <v>112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 x14ac:dyDescent="0.25">
      <c r="A94" s="23"/>
      <c r="B94" s="74" t="s">
        <v>113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 x14ac:dyDescent="0.25">
      <c r="A95" s="23"/>
      <c r="B95" s="74" t="s">
        <v>60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 x14ac:dyDescent="0.25">
      <c r="A96" s="23"/>
      <c r="B96" s="74" t="s">
        <v>114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 x14ac:dyDescent="0.25">
      <c r="A97" s="23"/>
      <c r="B97" s="74" t="s">
        <v>115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 x14ac:dyDescent="0.25">
      <c r="A98" s="23"/>
      <c r="B98" s="71" t="s">
        <v>116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 x14ac:dyDescent="0.25">
      <c r="A99" s="23"/>
      <c r="B99" s="68"/>
      <c r="C99" s="58"/>
      <c r="D99" s="58"/>
      <c r="E99" s="58"/>
      <c r="F99" s="58"/>
      <c r="G99" s="82"/>
    </row>
    <row r="100" spans="1:7" ht="12.75" customHeight="1" x14ac:dyDescent="0.25">
      <c r="A100" s="23"/>
      <c r="B100" s="88"/>
      <c r="C100" s="58"/>
      <c r="D100" s="58"/>
      <c r="E100" s="58"/>
      <c r="F100" s="58"/>
      <c r="G100" s="82"/>
    </row>
    <row r="101" spans="1:7" ht="12" customHeight="1" x14ac:dyDescent="0.25">
      <c r="A101" s="23"/>
      <c r="B101" s="78"/>
      <c r="C101" s="79" t="s">
        <v>117</v>
      </c>
      <c r="D101" s="78"/>
      <c r="E101" s="78"/>
      <c r="F101" s="76"/>
      <c r="G101" s="82"/>
    </row>
    <row r="102" spans="1:7" ht="12" customHeight="1" x14ac:dyDescent="0.25">
      <c r="A102" s="23"/>
      <c r="B102" s="71" t="s">
        <v>118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 x14ac:dyDescent="0.25">
      <c r="A103" s="23"/>
      <c r="B103" s="71" t="s">
        <v>119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 x14ac:dyDescent="0.25">
      <c r="A104" s="23"/>
      <c r="B104" s="81" t="s">
        <v>120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2023-02-10T18:12:29Z</cp:lastPrinted>
  <dcterms:created xsi:type="dcterms:W3CDTF">2020-11-27T12:49:26Z</dcterms:created>
  <dcterms:modified xsi:type="dcterms:W3CDTF">2023-03-20T11:56:04Z</dcterms:modified>
  <cp:category/>
  <cp:contentStatus/>
</cp:coreProperties>
</file>