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C93" i="1" l="1"/>
  <c r="E93" i="1"/>
  <c r="D93" i="1"/>
  <c r="G69" i="1"/>
</calcChain>
</file>

<file path=xl/sharedStrings.xml><?xml version="1.0" encoding="utf-8"?>
<sst xmlns="http://schemas.openxmlformats.org/spreadsheetml/2006/main" count="163" uniqueCount="113">
  <si>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</si>
  <si>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</si>
  <si>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</si>
  <si>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</si>
  <si>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</si>
  <si>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</si>
  <si>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</si>
  <si>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</si>
  <si>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</si>
  <si>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</si>
  <si>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</si>
  <si>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</si>
  <si>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</si>
  <si>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</si>
  <si>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</si>
  <si>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</si>
  <si>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</si>
  <si>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</si>
  <si>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</si>
  <si>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</si>
  <si>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</si>
  <si>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</si>
  <si>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</si>
  <si>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</si>
  <si>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</si>
  <si>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</si>
  <si>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</si>
  <si>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</si>
  <si>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</si>
  <si>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</si>
  <si>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</si>
  <si>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</si>
  <si>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</si>
  <si>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</si>
  <si>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</si>
  <si>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</si>
  <si>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</si>
  <si>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</si>
  <si>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</si>
  <si>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</si>
  <si>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</si>
  <si>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</si>
  <si>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</si>
  <si>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</si>
  <si>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</si>
  <si>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</si>
  <si>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</si>
  <si>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</si>
  <si>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</si>
  <si>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</si>
  <si>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</si>
  <si>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</si>
  <si>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</si>
  <si>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</si>
  <si>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</si>
  <si>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</si>
  <si>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</si>
  <si>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</si>
  <si>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</si>
  <si>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</si>
  <si>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</si>
  <si>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</si>
  <si>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</si>
  <si>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</si>
  <si>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</si>
  <si>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</si>
  <si>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</si>
  <si>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</si>
  <si>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</si>
  <si>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</si>
  <si>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</si>
  <si>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ARVEJA</t>
  </si>
  <si>
    <t>VARIEDAD</t>
  </si>
  <si>
    <t>PERFECTION</t>
  </si>
  <si>
    <t>RENDIMIENTO (KG/Há.)</t>
  </si>
  <si>
    <t>NOV-DIC</t>
  </si>
  <si>
    <t xml:space="preserve"> helada- sequia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</si>
  <si>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</si>
  <si>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</si>
  <si>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</si>
  <si>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</si>
  <si>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</si>
  <si>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</si>
  <si>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</si>
  <si>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</si>
  <si>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</si>
  <si>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</si>
  <si>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</si>
  <si>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</si>
  <si>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</si>
  <si>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</si>
  <si>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</si>
  <si>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</si>
  <si>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</si>
  <si>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</si>
  <si>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</si>
  <si>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</si>
  <si>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</si>
  <si>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</si>
  <si>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</si>
  <si>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</si>
  <si>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</si>
  <si>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</si>
  <si>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</si>
  <si>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</si>
  <si>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</si>
  <si>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</si>
  <si>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CAUQUENES</t>
  </si>
  <si>
    <t>CAUQUENES-CHANCO</t>
  </si>
  <si>
    <t>CONS. LOCAL-REG.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</si>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</sst>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/>
    <xf numFmtId="49" fontId="5" fillId="2" borderId="64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6</xdr:col>
      <xdr:colOff>866775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2159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K86" sqref="K85:K8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4"/>
      <c r="C8" s="134"/>
      <c r="D8" s="2"/>
      <c r="E8" s="3"/>
      <c r="F8" s="3"/>
      <c r="G8" s="3"/>
    </row>
    <row r="9" spans="1:7" ht="12" customHeight="1">
      <c r="A9" s="44"/>
      <c r="B9" s="137" t="s">
        <v>0</v>
      </c>
      <c r="C9" s="138" t="s">
        <v>71</v>
      </c>
      <c r="D9" s="132"/>
      <c r="E9" s="170" t="s">
        <v>74</v>
      </c>
      <c r="F9" s="171"/>
      <c r="G9" s="5">
        <v>6500</v>
      </c>
    </row>
    <row r="10" spans="1:7" ht="15">
      <c r="A10" s="44"/>
      <c r="B10" s="139" t="s">
        <v>72</v>
      </c>
      <c r="C10" s="140" t="s">
        <v>73</v>
      </c>
      <c r="D10" s="133"/>
      <c r="E10" s="168" t="s">
        <v>1</v>
      </c>
      <c r="F10" s="169"/>
      <c r="G10" s="6" t="s">
        <v>75</v>
      </c>
    </row>
    <row r="11" spans="1:7" ht="15">
      <c r="A11" s="44"/>
      <c r="B11" s="139" t="s">
        <v>2</v>
      </c>
      <c r="C11" s="141" t="s">
        <v>3</v>
      </c>
      <c r="D11" s="133"/>
      <c r="E11" s="168" t="s">
        <v>105</v>
      </c>
      <c r="F11" s="169"/>
      <c r="G11" s="81">
        <v>650</v>
      </c>
    </row>
    <row r="12" spans="1:7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7" ht="13.5" customHeight="1">
      <c r="A13" s="44"/>
      <c r="B13" s="139" t="s">
        <v>6</v>
      </c>
      <c r="C13" s="141" t="s">
        <v>107</v>
      </c>
      <c r="D13" s="133"/>
      <c r="E13" s="168" t="s">
        <v>7</v>
      </c>
      <c r="F13" s="169"/>
      <c r="G13" s="6" t="s">
        <v>109</v>
      </c>
    </row>
    <row r="14" spans="1:7" ht="13.5" customHeight="1">
      <c r="A14" s="44"/>
      <c r="B14" s="139" t="s">
        <v>8</v>
      </c>
      <c r="C14" s="141" t="s">
        <v>108</v>
      </c>
      <c r="D14" s="133"/>
      <c r="E14" s="168" t="s">
        <v>9</v>
      </c>
      <c r="F14" s="169"/>
      <c r="G14" s="6" t="s">
        <v>75</v>
      </c>
    </row>
    <row r="15" spans="1:7" ht="25.5">
      <c r="A15" s="44"/>
      <c r="B15" s="139" t="s">
        <v>10</v>
      </c>
      <c r="C15" s="143" t="s">
        <v>63</v>
      </c>
      <c r="D15" s="133"/>
      <c r="E15" s="172" t="s">
        <v>11</v>
      </c>
      <c r="F15" s="173"/>
      <c r="G15" s="7" t="s">
        <v>76</v>
      </c>
    </row>
    <row r="16" spans="1:7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4" t="s">
        <v>12</v>
      </c>
      <c r="C17" s="175"/>
      <c r="D17" s="175"/>
      <c r="E17" s="175"/>
      <c r="F17" s="175"/>
      <c r="G17" s="176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77</v>
      </c>
      <c r="C21" s="96" t="s">
        <v>20</v>
      </c>
      <c r="D21" s="97">
        <v>4</v>
      </c>
      <c r="E21" s="96" t="s">
        <v>78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79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80</v>
      </c>
      <c r="C23" s="12" t="s">
        <v>25</v>
      </c>
      <c r="D23" s="13">
        <v>1</v>
      </c>
      <c r="E23" s="12" t="s">
        <v>79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81</v>
      </c>
      <c r="C25" s="12" t="s">
        <v>25</v>
      </c>
      <c r="D25" s="13">
        <v>8</v>
      </c>
      <c r="E25" s="12" t="s">
        <v>82</v>
      </c>
      <c r="F25" s="10">
        <v>20000</v>
      </c>
      <c r="G25" s="10">
        <f>(D25*F25)</f>
        <v>160000</v>
      </c>
    </row>
    <row r="26" spans="1:7" ht="11.25" customHeight="1">
      <c r="B26" s="82" t="s">
        <v>83</v>
      </c>
      <c r="C26" s="83" t="s">
        <v>25</v>
      </c>
      <c r="D26" s="84">
        <v>50</v>
      </c>
      <c r="E26" s="83" t="s">
        <v>75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84</v>
      </c>
      <c r="C36" s="145" t="s">
        <v>25</v>
      </c>
      <c r="D36" s="146">
        <v>0.4</v>
      </c>
      <c r="E36" s="145" t="s">
        <v>78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104</v>
      </c>
      <c r="C37" s="148" t="s">
        <v>25</v>
      </c>
      <c r="D37" s="149">
        <v>0.4</v>
      </c>
      <c r="E37" s="148" t="s">
        <v>78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85</v>
      </c>
      <c r="C38" s="148" t="s">
        <v>25</v>
      </c>
      <c r="D38" s="149">
        <v>0.2</v>
      </c>
      <c r="E38" s="148" t="s">
        <v>89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86</v>
      </c>
      <c r="C39" s="148" t="s">
        <v>25</v>
      </c>
      <c r="D39" s="149">
        <v>0.4</v>
      </c>
      <c r="E39" s="148" t="s">
        <v>78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87</v>
      </c>
      <c r="C40" s="148" t="s">
        <v>25</v>
      </c>
      <c r="D40" s="149">
        <v>0.4</v>
      </c>
      <c r="E40" s="148" t="s">
        <v>78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88</v>
      </c>
      <c r="C41" s="148" t="s">
        <v>25</v>
      </c>
      <c r="D41" s="149">
        <v>0.4</v>
      </c>
      <c r="E41" s="148" t="s">
        <v>90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106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80</v>
      </c>
      <c r="C43" s="151" t="s">
        <v>25</v>
      </c>
      <c r="D43" s="152">
        <v>0.125</v>
      </c>
      <c r="E43" s="151" t="s">
        <v>106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103</v>
      </c>
      <c r="C48" s="115" t="s">
        <v>98</v>
      </c>
      <c r="D48" s="116">
        <v>100</v>
      </c>
      <c r="E48" s="115" t="s">
        <v>78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91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92</v>
      </c>
      <c r="C53" s="113" t="s">
        <v>93</v>
      </c>
      <c r="D53" s="114">
        <v>1</v>
      </c>
      <c r="E53" s="113" t="s">
        <v>94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95</v>
      </c>
      <c r="C54" s="113" t="s">
        <v>93</v>
      </c>
      <c r="D54" s="114">
        <v>3</v>
      </c>
      <c r="E54" s="113" t="s">
        <v>78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96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97</v>
      </c>
      <c r="C56" s="119" t="s">
        <v>98</v>
      </c>
      <c r="D56" s="120">
        <v>4</v>
      </c>
      <c r="E56" s="119" t="s">
        <v>94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99</v>
      </c>
      <c r="C61" s="122" t="s">
        <v>100</v>
      </c>
      <c r="D61" s="123">
        <v>400</v>
      </c>
      <c r="E61" s="96" t="s">
        <v>75</v>
      </c>
      <c r="F61" s="123">
        <v>200</v>
      </c>
      <c r="G61" s="123">
        <f>(D61*F61)</f>
        <v>80000</v>
      </c>
    </row>
    <row r="62" spans="1:7" ht="12.75" customHeight="1">
      <c r="A62" s="11"/>
      <c r="B62" s="162" t="s">
        <v>101</v>
      </c>
      <c r="C62" s="163" t="s">
        <v>102</v>
      </c>
      <c r="D62" s="164">
        <v>900</v>
      </c>
      <c r="E62" s="165" t="s">
        <v>75</v>
      </c>
      <c r="F62" s="164">
        <v>10</v>
      </c>
      <c r="G62" s="16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4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5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6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5">
        <f>G12</f>
        <v>4225000</v>
      </c>
    </row>
    <row r="69" spans="1:7" ht="12" customHeight="1">
      <c r="A69" s="44"/>
      <c r="B69" s="53" t="s">
        <v>43</v>
      </c>
      <c r="C69" s="157"/>
      <c r="D69" s="157"/>
      <c r="E69" s="157"/>
      <c r="F69" s="157"/>
      <c r="G69" s="158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6" t="s">
        <v>52</v>
      </c>
      <c r="C80" s="167"/>
      <c r="D80" s="60"/>
      <c r="E80" s="38"/>
      <c r="F80" s="38"/>
      <c r="G80" s="41"/>
    </row>
    <row r="81" spans="1:7" ht="12" customHeight="1">
      <c r="A81" s="44"/>
      <c r="B81" s="160" t="s">
        <v>37</v>
      </c>
      <c r="C81" s="159" t="s">
        <v>53</v>
      </c>
      <c r="D81" s="161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112</v>
      </c>
      <c r="D91" s="74"/>
      <c r="E91" s="75"/>
      <c r="F91" s="39"/>
      <c r="G91" s="41"/>
    </row>
    <row r="92" spans="1:7" ht="12" customHeight="1">
      <c r="A92" s="44"/>
      <c r="B92" s="76" t="s">
        <v>110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111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2021-03-22T18:29:08Z</dcterms:modified>
</cp:coreProperties>
</file>