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liaga\Desktop\Fichas Técnicas Talca\"/>
    </mc:Choice>
  </mc:AlternateContent>
  <bookViews>
    <workbookView xWindow="0" yWindow="0" windowWidth="28800" windowHeight="12435"/>
  </bookViews>
  <sheets>
    <sheet name="Alfalfa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5" i="1" l="1"/>
  <c r="G46" i="1"/>
  <c r="G47" i="1"/>
  <c r="G42" i="1"/>
  <c r="G43" i="1"/>
  <c r="G44" i="1"/>
  <c r="G41" i="1" l="1"/>
  <c r="G23" i="1" l="1"/>
  <c r="G40" i="1" l="1"/>
  <c r="G48" i="1"/>
  <c r="G49" i="1"/>
  <c r="G50" i="1"/>
  <c r="G22" i="1" l="1"/>
  <c r="G21" i="1"/>
  <c r="G33" i="1"/>
  <c r="G34" i="1"/>
  <c r="G35" i="1"/>
  <c r="G24" i="1" l="1"/>
  <c r="G55" i="1"/>
  <c r="G56" i="1" s="1"/>
  <c r="C79" i="1" s="1"/>
  <c r="G12" i="1"/>
  <c r="G61" i="1" s="1"/>
  <c r="C75" i="1" l="1"/>
  <c r="G51" i="1"/>
  <c r="C78" i="1" s="1"/>
  <c r="G36" i="1"/>
  <c r="C77" i="1" s="1"/>
  <c r="G58" i="1" l="1"/>
  <c r="G59" i="1" s="1"/>
  <c r="G60" i="1" l="1"/>
  <c r="C80" i="1"/>
  <c r="D86" i="1" l="1"/>
  <c r="G62" i="1"/>
  <c r="E86" i="1"/>
  <c r="C86" i="1"/>
  <c r="C81" i="1"/>
  <c r="D78" i="1" l="1"/>
  <c r="D79" i="1"/>
  <c r="D77" i="1"/>
  <c r="D75" i="1"/>
  <c r="D80" i="1"/>
  <c r="D81" i="1" l="1"/>
</calcChain>
</file>

<file path=xl/sharedStrings.xml><?xml version="1.0" encoding="utf-8"?>
<sst xmlns="http://schemas.openxmlformats.org/spreadsheetml/2006/main" count="139" uniqueCount="105">
  <si>
    <t>RUBRO O CULTIVO</t>
  </si>
  <si>
    <t>RENDIMIENTO (fardos/Há.)</t>
  </si>
  <si>
    <t>VARIEDAD</t>
  </si>
  <si>
    <t xml:space="preserve">450 ACB BALDRICH,  WL903 HQ ANASAC.,   </t>
  </si>
  <si>
    <t>FECHA ESTIMADA  PRECIO VENTA</t>
  </si>
  <si>
    <t xml:space="preserve">ABRIL </t>
  </si>
  <si>
    <t>NIVEL TECNOLÓGICO</t>
  </si>
  <si>
    <t>MEDIO</t>
  </si>
  <si>
    <t>PRECIO ESPERADO ($/fardos)</t>
  </si>
  <si>
    <t>REGIÓN</t>
  </si>
  <si>
    <t>DEL MAULE</t>
  </si>
  <si>
    <t>INGRESO ESPERADO, con IVA ($)</t>
  </si>
  <si>
    <t>AGENCIA DE ÁREA</t>
  </si>
  <si>
    <t>DESTINO PRODUCCION</t>
  </si>
  <si>
    <t>COMUNA/LOCALIDAD</t>
  </si>
  <si>
    <t>FECHA PRECIO INSUMOS</t>
  </si>
  <si>
    <t>CONTINGENCIA</t>
  </si>
  <si>
    <t>HELADA-LLUVIA-GRANIZO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</si>
  <si>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</si>
  <si>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</si>
  <si>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</si>
  <si>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</si>
  <si>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</si>
  <si>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</si>
  <si>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</si>
  <si>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</si>
  <si>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</si>
  <si>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</si>
  <si>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</si>
  <si>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</si>
  <si>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</si>
  <si>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</si>
  <si>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MAYO-MARZO</t>
  </si>
  <si>
    <t>Subtotal Costo Maquinaria</t>
  </si>
  <si>
    <t>INSUMOS</t>
  </si>
  <si>
    <t>Insumos</t>
  </si>
  <si>
    <t>Unidad (Kg/l/u)</t>
  </si>
  <si>
    <t>Cantidad (Kg/l/u)</t>
  </si>
  <si>
    <t>FERTILIZANTES</t>
  </si>
  <si>
    <t>KG</t>
  </si>
  <si>
    <t>AGOSTO</t>
  </si>
  <si>
    <t>MARZO-JUNIO</t>
  </si>
  <si>
    <t>LT.</t>
  </si>
  <si>
    <t>FERTILIZANTES FOLIARES</t>
  </si>
  <si>
    <t>JUNIO-MARZO</t>
  </si>
  <si>
    <t>INSECTICIDAS</t>
  </si>
  <si>
    <t>JUNIO-FEBRERO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</si>
  <si>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</si>
  <si>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</si>
  <si>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</si>
  <si>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</si>
  <si>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</si>
  <si>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</si>
  <si>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</si>
  <si>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</si>
  <si>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</si>
  <si>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</si>
  <si>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</si>
  <si>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</si>
  <si>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</si>
  <si>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</si>
  <si>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</si>
  <si>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</si>
  <si>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</si>
  <si>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</si>
  <si>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</si>
  <si>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</si>
  <si>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</si>
  <si>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</si>
  <si>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</si>
  <si>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</si>
  <si>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</si>
  <si>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Rendimiento (qqm/hà)</t>
  </si>
  <si>
    <t>Costo unitario ($/qqm) (*)</t>
  </si>
  <si>
    <t>(*): Este valor representa el valor mìnimo de venta del producto</t>
  </si>
  <si>
    <t>AGOSTO-MARZO</t>
  </si>
  <si>
    <t>FUNGICIDA</t>
  </si>
  <si>
    <t>ACARICIDA</t>
  </si>
  <si>
    <t>OCTUBRE-MARZO</t>
  </si>
  <si>
    <t>ALFALFA</t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</si>
  <si>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</si>
  <si>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N/A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</si>
  <si>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</si>
  <si>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t>OCT-MARZO</t>
  </si>
  <si>
    <t>SUPERFOSFATO TRIPLE</t>
  </si>
  <si>
    <t xml:space="preserve">UN  </t>
  </si>
  <si>
    <t>ENFARDADURA</t>
  </si>
  <si>
    <t>MURIATO DE POTASIO</t>
  </si>
  <si>
    <t>MANCOZEB 80%</t>
  </si>
  <si>
    <t>CYHEXATIN 60 SC</t>
  </si>
  <si>
    <t>FOSFIMAX 40 20</t>
  </si>
  <si>
    <t>KARATE CON TECNOLOGIA ZEON</t>
  </si>
  <si>
    <t>APLICACIÓN DE PESTICIDAS</t>
  </si>
  <si>
    <t>ACEQUIADURA</t>
  </si>
  <si>
    <t>ABONADOR CON TROMPO</t>
  </si>
  <si>
    <t xml:space="preserve">RIEGO </t>
  </si>
  <si>
    <t>APLICACIONES FITOSANITARIAS</t>
  </si>
  <si>
    <t>CONTROL MANUAL DE MALEZAS (DESMANCHES)</t>
  </si>
  <si>
    <t>SEPT-ENERO</t>
  </si>
  <si>
    <t>OCTUBRE.</t>
  </si>
  <si>
    <t>FORRAJE ANIMAL</t>
  </si>
  <si>
    <t>FECHA DE COSECHA</t>
  </si>
  <si>
    <t>JUNIO-2022</t>
  </si>
  <si>
    <t>TALCA</t>
  </si>
  <si>
    <t>TALCA-PENCAHUE-PELARCO-MAULE-SAN RAFAEL-RIO CLARO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</si>
</sst>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14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b/>
      <sz val="8"/>
      <color indexed="9"/>
      <name val="Arial Narrow"/>
      <family val="2"/>
    </font>
    <font>
      <b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b/>
      <i/>
      <sz val="8"/>
      <color indexed="9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 applyNumberFormat="0" applyFill="0" applyBorder="0" applyProtection="0"/>
  </cellStyleXfs>
  <cellXfs count="125">
    <xf numFmtId="0" fontId="0" fillId="0" borderId="0" xfId="0"/>
    <xf numFmtId="0" fontId="0" fillId="0" borderId="0" xfId="0" applyNumberFormat="1"/>
    <xf numFmtId="0" fontId="0" fillId="0" borderId="1" xfId="0" applyNumberFormat="1" applyBorder="1"/>
    <xf numFmtId="49" fontId="1" fillId="2" borderId="10" xfId="0" applyNumberFormat="1" applyFont="1" applyFill="1" applyBorder="1" applyAlignment="1">
      <alignment vertical="center" wrapText="1"/>
    </xf>
    <xf numFmtId="49" fontId="1" fillId="2" borderId="10" xfId="0" applyNumberFormat="1" applyFont="1" applyFill="1" applyBorder="1" applyAlignment="1">
      <alignment horizontal="right" vertical="center" wrapText="1"/>
    </xf>
    <xf numFmtId="49" fontId="1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 applyAlignment="1">
      <alignment horizontal="right" wrapText="1"/>
    </xf>
    <xf numFmtId="0" fontId="1" fillId="0" borderId="10" xfId="0" applyNumberFormat="1" applyFont="1" applyBorder="1"/>
    <xf numFmtId="3" fontId="1" fillId="2" borderId="10" xfId="0" applyNumberFormat="1" applyFont="1" applyFill="1" applyBorder="1" applyAlignment="1">
      <alignment horizontal="right" wrapText="1"/>
    </xf>
    <xf numFmtId="0" fontId="1" fillId="0" borderId="10" xfId="0" applyNumberFormat="1" applyFont="1" applyBorder="1" applyAlignment="1">
      <alignment horizontal="center"/>
    </xf>
    <xf numFmtId="49" fontId="1" fillId="2" borderId="10" xfId="0" applyNumberFormat="1" applyFont="1" applyFill="1" applyBorder="1" applyAlignment="1">
      <alignment wrapText="1"/>
    </xf>
    <xf numFmtId="49" fontId="1" fillId="2" borderId="10" xfId="0" applyNumberFormat="1" applyFont="1" applyFill="1" applyBorder="1" applyAlignment="1">
      <alignment horizontal="center" wrapText="1"/>
    </xf>
    <xf numFmtId="0" fontId="1" fillId="2" borderId="10" xfId="0" applyNumberFormat="1" applyFont="1" applyFill="1" applyBorder="1" applyAlignment="1">
      <alignment horizontal="center" wrapText="1"/>
    </xf>
    <xf numFmtId="0" fontId="0" fillId="2" borderId="1" xfId="0" applyFill="1" applyBorder="1"/>
    <xf numFmtId="0" fontId="0" fillId="2" borderId="1" xfId="0" applyFill="1" applyBorder="1" applyAlignment="1">
      <alignment horizontal="right"/>
    </xf>
    <xf numFmtId="0" fontId="1" fillId="2" borderId="1" xfId="0" applyFont="1" applyFill="1" applyBorder="1"/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3" fontId="1" fillId="2" borderId="1" xfId="0" applyNumberFormat="1" applyFont="1" applyFill="1" applyBorder="1"/>
    <xf numFmtId="0" fontId="0" fillId="0" borderId="1" xfId="0" applyNumberFormat="1" applyBorder="1" applyAlignment="1">
      <alignment horizontal="right"/>
    </xf>
    <xf numFmtId="0" fontId="5" fillId="5" borderId="1" xfId="0" applyFont="1" applyFill="1" applyBorder="1" applyAlignment="1">
      <alignment horizontal="right" vertical="center"/>
    </xf>
    <xf numFmtId="0" fontId="5" fillId="5" borderId="1" xfId="0" applyFont="1" applyFill="1" applyBorder="1" applyAlignment="1">
      <alignment vertical="center"/>
    </xf>
    <xf numFmtId="0" fontId="5" fillId="3" borderId="1" xfId="0" applyFont="1" applyFill="1" applyBorder="1" applyAlignment="1">
      <alignment horizontal="right" vertical="center"/>
    </xf>
    <xf numFmtId="0" fontId="5" fillId="3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right" vertical="center"/>
    </xf>
    <xf numFmtId="0" fontId="6" fillId="2" borderId="1" xfId="0" applyFont="1" applyFill="1" applyBorder="1" applyAlignment="1">
      <alignment vertical="center"/>
    </xf>
    <xf numFmtId="0" fontId="9" fillId="2" borderId="1" xfId="0" applyFont="1" applyFill="1" applyBorder="1" applyAlignment="1">
      <alignment horizontal="right"/>
    </xf>
    <xf numFmtId="0" fontId="9" fillId="2" borderId="1" xfId="0" applyFont="1" applyFill="1" applyBorder="1"/>
    <xf numFmtId="49" fontId="9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0" fontId="9" fillId="6" borderId="1" xfId="0" applyFont="1" applyFill="1" applyBorder="1"/>
    <xf numFmtId="0" fontId="6" fillId="6" borderId="1" xfId="0" applyFont="1" applyFill="1" applyBorder="1" applyAlignment="1">
      <alignment vertical="center"/>
    </xf>
    <xf numFmtId="0" fontId="6" fillId="8" borderId="1" xfId="0" applyFont="1" applyFill="1" applyBorder="1" applyAlignment="1">
      <alignment vertical="center"/>
    </xf>
    <xf numFmtId="49" fontId="10" fillId="8" borderId="1" xfId="0" applyNumberFormat="1" applyFont="1" applyFill="1" applyBorder="1" applyAlignment="1">
      <alignment horizontal="right" vertical="center"/>
    </xf>
    <xf numFmtId="0" fontId="7" fillId="6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horizontal="justify" wrapText="1"/>
    </xf>
    <xf numFmtId="0" fontId="1" fillId="2" borderId="1" xfId="0" applyFont="1" applyFill="1" applyBorder="1" applyAlignment="1">
      <alignment horizontal="right"/>
    </xf>
    <xf numFmtId="0" fontId="1" fillId="2" borderId="1" xfId="0" applyFont="1" applyFill="1" applyBorder="1" applyAlignment="1">
      <alignment horizontal="left"/>
    </xf>
    <xf numFmtId="49" fontId="4" fillId="3" borderId="10" xfId="0" applyNumberFormat="1" applyFont="1" applyFill="1" applyBorder="1" applyAlignment="1">
      <alignment vertical="center" wrapText="1"/>
    </xf>
    <xf numFmtId="49" fontId="3" fillId="2" borderId="10" xfId="0" applyNumberFormat="1" applyFont="1" applyFill="1" applyBorder="1" applyAlignment="1">
      <alignment horizontal="right"/>
    </xf>
    <xf numFmtId="3" fontId="1" fillId="2" borderId="10" xfId="0" applyNumberFormat="1" applyFont="1" applyFill="1" applyBorder="1"/>
    <xf numFmtId="49" fontId="1" fillId="2" borderId="10" xfId="0" applyNumberFormat="1" applyFont="1" applyFill="1" applyBorder="1" applyAlignment="1">
      <alignment wrapText="1"/>
    </xf>
    <xf numFmtId="166" fontId="1" fillId="2" borderId="10" xfId="0" applyNumberFormat="1" applyFont="1" applyFill="1" applyBorder="1"/>
    <xf numFmtId="49" fontId="1" fillId="2" borderId="10" xfId="0" applyNumberFormat="1" applyFont="1" applyFill="1" applyBorder="1"/>
    <xf numFmtId="0" fontId="1" fillId="2" borderId="10" xfId="0" applyFont="1" applyFill="1" applyBorder="1"/>
    <xf numFmtId="49" fontId="4" fillId="5" borderId="10" xfId="0" applyNumberFormat="1" applyFont="1" applyFill="1" applyBorder="1" applyAlignment="1">
      <alignment vertical="center"/>
    </xf>
    <xf numFmtId="49" fontId="4" fillId="3" borderId="10" xfId="0" applyNumberFormat="1" applyFont="1" applyFill="1" applyBorder="1" applyAlignment="1">
      <alignment horizontal="center" vertical="center" wrapText="1"/>
    </xf>
    <xf numFmtId="49" fontId="4" fillId="3" borderId="10" xfId="0" applyNumberFormat="1" applyFont="1" applyFill="1" applyBorder="1" applyAlignment="1">
      <alignment vertical="center"/>
    </xf>
    <xf numFmtId="49" fontId="4" fillId="3" borderId="10" xfId="0" applyNumberFormat="1" applyFont="1" applyFill="1" applyBorder="1" applyAlignment="1">
      <alignment horizontal="right" vertical="center" wrapText="1"/>
    </xf>
    <xf numFmtId="49" fontId="4" fillId="3" borderId="10" xfId="0" applyNumberFormat="1" applyFont="1" applyFill="1" applyBorder="1" applyAlignment="1">
      <alignment horizontal="center" wrapText="1"/>
    </xf>
    <xf numFmtId="0" fontId="4" fillId="3" borderId="10" xfId="0" applyFont="1" applyFill="1" applyBorder="1" applyAlignment="1">
      <alignment horizontal="right"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vertical="center"/>
    </xf>
    <xf numFmtId="3" fontId="4" fillId="3" borderId="10" xfId="0" applyNumberFormat="1" applyFont="1" applyFill="1" applyBorder="1" applyAlignment="1">
      <alignment vertical="center"/>
    </xf>
    <xf numFmtId="49" fontId="4" fillId="3" borderId="10" xfId="0" applyNumberFormat="1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vertical="center"/>
    </xf>
    <xf numFmtId="0" fontId="1" fillId="2" borderId="10" xfId="0" applyFont="1" applyFill="1" applyBorder="1" applyAlignment="1">
      <alignment horizontal="right" vertical="center"/>
    </xf>
    <xf numFmtId="0" fontId="1" fillId="2" borderId="10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right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vertical="center"/>
    </xf>
    <xf numFmtId="49" fontId="3" fillId="2" borderId="10" xfId="0" applyNumberFormat="1" applyFont="1" applyFill="1" applyBorder="1"/>
    <xf numFmtId="0" fontId="1" fillId="2" borderId="10" xfId="0" applyFont="1" applyFill="1" applyBorder="1" applyAlignment="1">
      <alignment horizontal="center"/>
    </xf>
    <xf numFmtId="49" fontId="1" fillId="2" borderId="10" xfId="0" applyNumberFormat="1" applyFont="1" applyFill="1" applyBorder="1" applyAlignment="1">
      <alignment horizontal="center"/>
    </xf>
    <xf numFmtId="0" fontId="1" fillId="2" borderId="10" xfId="0" applyNumberFormat="1" applyFont="1" applyFill="1" applyBorder="1" applyAlignment="1">
      <alignment horizontal="center"/>
    </xf>
    <xf numFmtId="3" fontId="1" fillId="2" borderId="10" xfId="0" applyNumberFormat="1" applyFont="1" applyFill="1" applyBorder="1" applyAlignment="1">
      <alignment horizontal="center"/>
    </xf>
    <xf numFmtId="49" fontId="5" fillId="5" borderId="11" xfId="0" applyNumberFormat="1" applyFont="1" applyFill="1" applyBorder="1" applyAlignment="1">
      <alignment vertical="center"/>
    </xf>
    <xf numFmtId="0" fontId="5" fillId="5" borderId="12" xfId="0" applyFont="1" applyFill="1" applyBorder="1" applyAlignment="1">
      <alignment horizontal="right" vertical="center"/>
    </xf>
    <xf numFmtId="0" fontId="5" fillId="5" borderId="12" xfId="0" applyFont="1" applyFill="1" applyBorder="1" applyAlignment="1">
      <alignment vertical="center"/>
    </xf>
    <xf numFmtId="164" fontId="5" fillId="5" borderId="13" xfId="0" applyNumberFormat="1" applyFont="1" applyFill="1" applyBorder="1" applyAlignment="1">
      <alignment vertical="center"/>
    </xf>
    <xf numFmtId="49" fontId="5" fillId="3" borderId="14" xfId="0" applyNumberFormat="1" applyFont="1" applyFill="1" applyBorder="1" applyAlignment="1">
      <alignment vertical="center"/>
    </xf>
    <xf numFmtId="164" fontId="5" fillId="3" borderId="15" xfId="0" applyNumberFormat="1" applyFont="1" applyFill="1" applyBorder="1" applyAlignment="1">
      <alignment vertical="center"/>
    </xf>
    <xf numFmtId="49" fontId="5" fillId="5" borderId="14" xfId="0" applyNumberFormat="1" applyFont="1" applyFill="1" applyBorder="1" applyAlignment="1">
      <alignment vertical="center"/>
    </xf>
    <xf numFmtId="164" fontId="5" fillId="5" borderId="15" xfId="0" applyNumberFormat="1" applyFont="1" applyFill="1" applyBorder="1" applyAlignment="1">
      <alignment vertical="center"/>
    </xf>
    <xf numFmtId="49" fontId="5" fillId="5" borderId="16" xfId="0" applyNumberFormat="1" applyFont="1" applyFill="1" applyBorder="1" applyAlignment="1">
      <alignment vertical="center"/>
    </xf>
    <xf numFmtId="0" fontId="5" fillId="5" borderId="17" xfId="0" applyFont="1" applyFill="1" applyBorder="1" applyAlignment="1">
      <alignment horizontal="right" vertical="center"/>
    </xf>
    <xf numFmtId="0" fontId="5" fillId="5" borderId="17" xfId="0" applyFont="1" applyFill="1" applyBorder="1" applyAlignment="1">
      <alignment vertical="center"/>
    </xf>
    <xf numFmtId="164" fontId="5" fillId="5" borderId="18" xfId="0" applyNumberFormat="1" applyFont="1" applyFill="1" applyBorder="1" applyAlignment="1">
      <alignment vertical="center"/>
    </xf>
    <xf numFmtId="164" fontId="6" fillId="2" borderId="1" xfId="0" applyNumberFormat="1" applyFont="1" applyFill="1" applyBorder="1" applyAlignment="1">
      <alignment vertical="center"/>
    </xf>
    <xf numFmtId="0" fontId="13" fillId="2" borderId="1" xfId="0" applyFont="1" applyFill="1" applyBorder="1" applyAlignment="1">
      <alignment vertical="center"/>
    </xf>
    <xf numFmtId="164" fontId="7" fillId="2" borderId="1" xfId="0" applyNumberFormat="1" applyFont="1" applyFill="1" applyBorder="1" applyAlignment="1">
      <alignment vertical="center"/>
    </xf>
    <xf numFmtId="0" fontId="9" fillId="0" borderId="1" xfId="0" applyNumberFormat="1" applyFont="1" applyBorder="1"/>
    <xf numFmtId="0" fontId="9" fillId="0" borderId="0" xfId="0" applyNumberFormat="1" applyFont="1"/>
    <xf numFmtId="0" fontId="9" fillId="0" borderId="0" xfId="0" applyFont="1"/>
    <xf numFmtId="0" fontId="9" fillId="0" borderId="1" xfId="0" applyNumberFormat="1" applyFont="1" applyBorder="1" applyAlignment="1">
      <alignment horizontal="right"/>
    </xf>
    <xf numFmtId="49" fontId="7" fillId="2" borderId="2" xfId="0" applyNumberFormat="1" applyFont="1" applyFill="1" applyBorder="1" applyAlignment="1">
      <alignment vertical="center"/>
    </xf>
    <xf numFmtId="0" fontId="9" fillId="2" borderId="3" xfId="0" applyFont="1" applyFill="1" applyBorder="1" applyAlignment="1">
      <alignment horizontal="right"/>
    </xf>
    <xf numFmtId="0" fontId="9" fillId="2" borderId="3" xfId="0" applyFont="1" applyFill="1" applyBorder="1"/>
    <xf numFmtId="0" fontId="9" fillId="2" borderId="4" xfId="0" applyFont="1" applyFill="1" applyBorder="1"/>
    <xf numFmtId="49" fontId="9" fillId="2" borderId="5" xfId="0" applyNumberFormat="1" applyFont="1" applyFill="1" applyBorder="1" applyAlignment="1">
      <alignment vertical="center"/>
    </xf>
    <xf numFmtId="0" fontId="9" fillId="2" borderId="6" xfId="0" applyFont="1" applyFill="1" applyBorder="1"/>
    <xf numFmtId="49" fontId="9" fillId="2" borderId="7" xfId="0" applyNumberFormat="1" applyFont="1" applyFill="1" applyBorder="1" applyAlignment="1">
      <alignment vertical="center"/>
    </xf>
    <xf numFmtId="0" fontId="9" fillId="2" borderId="8" xfId="0" applyFont="1" applyFill="1" applyBorder="1" applyAlignment="1">
      <alignment horizontal="right"/>
    </xf>
    <xf numFmtId="0" fontId="9" fillId="2" borderId="8" xfId="0" applyFont="1" applyFill="1" applyBorder="1"/>
    <xf numFmtId="0" fontId="9" fillId="2" borderId="9" xfId="0" applyFont="1" applyFill="1" applyBorder="1"/>
    <xf numFmtId="0" fontId="9" fillId="8" borderId="10" xfId="0" applyFont="1" applyFill="1" applyBorder="1"/>
    <xf numFmtId="49" fontId="7" fillId="7" borderId="10" xfId="0" applyNumberFormat="1" applyFont="1" applyFill="1" applyBorder="1" applyAlignment="1">
      <alignment vertical="center"/>
    </xf>
    <xf numFmtId="49" fontId="7" fillId="7" borderId="10" xfId="0" applyNumberFormat="1" applyFont="1" applyFill="1" applyBorder="1" applyAlignment="1">
      <alignment horizontal="right" vertical="center"/>
    </xf>
    <xf numFmtId="49" fontId="7" fillId="7" borderId="10" xfId="0" applyNumberFormat="1" applyFont="1" applyFill="1" applyBorder="1" applyAlignment="1">
      <alignment horizontal="right"/>
    </xf>
    <xf numFmtId="49" fontId="7" fillId="2" borderId="10" xfId="0" applyNumberFormat="1" applyFont="1" applyFill="1" applyBorder="1" applyAlignment="1">
      <alignment vertical="center"/>
    </xf>
    <xf numFmtId="3" fontId="7" fillId="2" borderId="10" xfId="0" applyNumberFormat="1" applyFont="1" applyFill="1" applyBorder="1" applyAlignment="1">
      <alignment horizontal="right" vertical="center"/>
    </xf>
    <xf numFmtId="9" fontId="9" fillId="2" borderId="10" xfId="0" applyNumberFormat="1" applyFont="1" applyFill="1" applyBorder="1"/>
    <xf numFmtId="0" fontId="7" fillId="2" borderId="10" xfId="0" applyNumberFormat="1" applyFont="1" applyFill="1" applyBorder="1" applyAlignment="1">
      <alignment horizontal="right" vertical="center"/>
    </xf>
    <xf numFmtId="165" fontId="7" fillId="2" borderId="10" xfId="0" applyNumberFormat="1" applyFont="1" applyFill="1" applyBorder="1" applyAlignment="1">
      <alignment horizontal="right" vertical="center"/>
    </xf>
    <xf numFmtId="165" fontId="7" fillId="7" borderId="10" xfId="0" applyNumberFormat="1" applyFont="1" applyFill="1" applyBorder="1" applyAlignment="1">
      <alignment horizontal="right" vertical="center"/>
    </xf>
    <xf numFmtId="9" fontId="7" fillId="7" borderId="10" xfId="0" applyNumberFormat="1" applyFont="1" applyFill="1" applyBorder="1" applyAlignment="1">
      <alignment vertical="center"/>
    </xf>
    <xf numFmtId="0" fontId="7" fillId="7" borderId="10" xfId="0" applyNumberFormat="1" applyFont="1" applyFill="1" applyBorder="1" applyAlignment="1">
      <alignment horizontal="right" vertical="center"/>
    </xf>
    <xf numFmtId="0" fontId="7" fillId="7" borderId="10" xfId="0" applyNumberFormat="1" applyFont="1" applyFill="1" applyBorder="1" applyAlignment="1">
      <alignment vertical="center"/>
    </xf>
    <xf numFmtId="165" fontId="7" fillId="7" borderId="10" xfId="0" applyNumberFormat="1" applyFont="1" applyFill="1" applyBorder="1" applyAlignment="1">
      <alignment vertical="center"/>
    </xf>
    <xf numFmtId="49" fontId="10" fillId="8" borderId="10" xfId="0" applyNumberFormat="1" applyFont="1" applyFill="1" applyBorder="1" applyAlignment="1">
      <alignment vertical="center"/>
    </xf>
    <xf numFmtId="0" fontId="7" fillId="8" borderId="10" xfId="0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wrapText="1"/>
    </xf>
    <xf numFmtId="0" fontId="1" fillId="2" borderId="10" xfId="0" applyFont="1" applyFill="1" applyBorder="1" applyAlignment="1">
      <alignment wrapText="1"/>
    </xf>
    <xf numFmtId="49" fontId="4" fillId="3" borderId="10" xfId="0" applyNumberFormat="1" applyFont="1" applyFill="1" applyBorder="1" applyAlignment="1">
      <alignment wrapText="1"/>
    </xf>
    <xf numFmtId="0" fontId="4" fillId="4" borderId="10" xfId="0" applyFont="1" applyFill="1" applyBorder="1" applyAlignment="1">
      <alignment wrapText="1"/>
    </xf>
    <xf numFmtId="49" fontId="1" fillId="2" borderId="10" xfId="0" applyNumberFormat="1" applyFont="1" applyFill="1" applyBorder="1" applyAlignment="1"/>
    <xf numFmtId="0" fontId="1" fillId="2" borderId="10" xfId="0" applyFont="1" applyFill="1" applyBorder="1" applyAlignment="1"/>
    <xf numFmtId="49" fontId="11" fillId="3" borderId="10" xfId="0" applyNumberFormat="1" applyFont="1" applyFill="1" applyBorder="1" applyAlignment="1">
      <alignment horizontal="center" vertical="center"/>
    </xf>
    <xf numFmtId="0" fontId="11" fillId="4" borderId="10" xfId="0" applyFont="1" applyFill="1" applyBorder="1" applyAlignment="1">
      <alignment horizontal="center" vertical="center"/>
    </xf>
    <xf numFmtId="49" fontId="1" fillId="9" borderId="10" xfId="0" applyNumberFormat="1" applyFont="1" applyFill="1" applyBorder="1" applyAlignment="1">
      <alignment horizontal="right" vertical="center" wrapText="1"/>
    </xf>
    <xf numFmtId="49" fontId="1" fillId="9" borderId="10" xfId="0" applyNumberFormat="1" applyFont="1" applyFill="1" applyBorder="1" applyAlignment="1">
      <alignment horizontal="right" wrapText="1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157" y="188285"/>
          <a:ext cx="6191250" cy="11617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88"/>
  <sheetViews>
    <sheetView showGridLines="0" tabSelected="1" zoomScale="98" zoomScaleNormal="98" workbookViewId="0">
      <selection activeCell="D14" sqref="D14"/>
    </sheetView>
  </sheetViews>
  <sheetFormatPr baseColWidth="10" defaultColWidth="10.85546875" defaultRowHeight="11.25" customHeight="1" x14ac:dyDescent="0.25"/>
  <cols>
    <col min="1" max="1" width="9.140625" style="2" customWidth="1"/>
    <col min="2" max="2" width="26.140625" style="2" customWidth="1"/>
    <col min="3" max="3" width="19.42578125" style="21" customWidth="1"/>
    <col min="4" max="4" width="9.42578125" style="2" customWidth="1"/>
    <col min="5" max="5" width="14.42578125" style="2" customWidth="1"/>
    <col min="6" max="6" width="11" style="2" customWidth="1"/>
    <col min="7" max="7" width="12.42578125" style="2" customWidth="1"/>
    <col min="8" max="8" width="10.85546875" style="2" customWidth="1"/>
    <col min="9" max="255" width="10.85546875" style="1" customWidth="1"/>
  </cols>
  <sheetData>
    <row r="1" spans="1:7" ht="15" customHeight="1" x14ac:dyDescent="0.25">
      <c r="A1" s="13"/>
      <c r="B1" s="13"/>
      <c r="C1" s="14"/>
      <c r="D1" s="13"/>
      <c r="E1" s="13"/>
      <c r="F1" s="13"/>
      <c r="G1" s="13"/>
    </row>
    <row r="2" spans="1:7" ht="15" customHeight="1" x14ac:dyDescent="0.25">
      <c r="A2" s="13"/>
      <c r="B2" s="13"/>
      <c r="C2" s="14"/>
      <c r="D2" s="13"/>
      <c r="E2" s="13"/>
      <c r="F2" s="13"/>
      <c r="G2" s="13"/>
    </row>
    <row r="3" spans="1:7" ht="15" customHeight="1" x14ac:dyDescent="0.25">
      <c r="A3" s="13"/>
      <c r="B3" s="13"/>
      <c r="C3" s="14"/>
      <c r="D3" s="13"/>
      <c r="E3" s="13"/>
      <c r="F3" s="13"/>
      <c r="G3" s="13"/>
    </row>
    <row r="4" spans="1:7" ht="15" customHeight="1" x14ac:dyDescent="0.25">
      <c r="A4" s="13"/>
      <c r="B4" s="13"/>
      <c r="C4" s="14"/>
      <c r="D4" s="13"/>
      <c r="E4" s="13"/>
      <c r="F4" s="13"/>
      <c r="G4" s="13"/>
    </row>
    <row r="5" spans="1:7" ht="15" customHeight="1" x14ac:dyDescent="0.25">
      <c r="A5" s="13"/>
      <c r="B5" s="13"/>
      <c r="C5" s="14"/>
      <c r="D5" s="13"/>
      <c r="E5" s="13"/>
      <c r="F5" s="13"/>
      <c r="G5" s="13"/>
    </row>
    <row r="6" spans="1:7" ht="15" customHeight="1" x14ac:dyDescent="0.25">
      <c r="A6" s="13"/>
      <c r="B6" s="13"/>
      <c r="C6" s="14"/>
      <c r="D6" s="13"/>
      <c r="E6" s="13"/>
      <c r="F6" s="13"/>
      <c r="G6" s="13"/>
    </row>
    <row r="7" spans="1:7" ht="15" customHeight="1" x14ac:dyDescent="0.25">
      <c r="A7" s="13"/>
      <c r="B7" s="13"/>
      <c r="C7" s="14"/>
      <c r="D7" s="13"/>
      <c r="E7" s="13"/>
      <c r="F7" s="13"/>
      <c r="G7" s="13"/>
    </row>
    <row r="8" spans="1:7" ht="15" customHeight="1" x14ac:dyDescent="0.25">
      <c r="A8" s="13"/>
      <c r="B8" s="13"/>
      <c r="C8" s="14"/>
      <c r="D8" s="13"/>
      <c r="E8" s="13"/>
      <c r="F8" s="13"/>
      <c r="G8" s="13"/>
    </row>
    <row r="9" spans="1:7" ht="12" customHeight="1" x14ac:dyDescent="0.25">
      <c r="A9" s="13"/>
      <c r="B9" s="42" t="s">
        <v>0</v>
      </c>
      <c r="C9" s="43" t="s">
        <v>79</v>
      </c>
      <c r="D9" s="15"/>
      <c r="E9" s="117" t="s">
        <v>1</v>
      </c>
      <c r="F9" s="118"/>
      <c r="G9" s="44">
        <v>500</v>
      </c>
    </row>
    <row r="10" spans="1:7" ht="29.25" customHeight="1" x14ac:dyDescent="0.25">
      <c r="A10" s="13"/>
      <c r="B10" s="3" t="s">
        <v>2</v>
      </c>
      <c r="C10" s="4" t="s">
        <v>3</v>
      </c>
      <c r="D10" s="15"/>
      <c r="E10" s="115" t="s">
        <v>4</v>
      </c>
      <c r="F10" s="116"/>
      <c r="G10" s="5" t="s">
        <v>5</v>
      </c>
    </row>
    <row r="11" spans="1:7" ht="18" customHeight="1" x14ac:dyDescent="0.25">
      <c r="A11" s="13"/>
      <c r="B11" s="3" t="s">
        <v>6</v>
      </c>
      <c r="C11" s="5" t="s">
        <v>7</v>
      </c>
      <c r="D11" s="15"/>
      <c r="E11" s="115" t="s">
        <v>8</v>
      </c>
      <c r="F11" s="116"/>
      <c r="G11" s="46">
        <v>5000</v>
      </c>
    </row>
    <row r="12" spans="1:7" ht="11.25" customHeight="1" x14ac:dyDescent="0.25">
      <c r="A12" s="13"/>
      <c r="B12" s="3" t="s">
        <v>9</v>
      </c>
      <c r="C12" s="6" t="s">
        <v>10</v>
      </c>
      <c r="D12" s="15"/>
      <c r="E12" s="47" t="s">
        <v>11</v>
      </c>
      <c r="F12" s="48"/>
      <c r="G12" s="8">
        <f>(G9*G11)</f>
        <v>2500000</v>
      </c>
    </row>
    <row r="13" spans="1:7" ht="11.25" customHeight="1" x14ac:dyDescent="0.25">
      <c r="A13" s="13"/>
      <c r="B13" s="3" t="s">
        <v>12</v>
      </c>
      <c r="C13" s="123" t="s">
        <v>103</v>
      </c>
      <c r="D13" s="15"/>
      <c r="E13" s="115" t="s">
        <v>13</v>
      </c>
      <c r="F13" s="116"/>
      <c r="G13" s="5" t="s">
        <v>100</v>
      </c>
    </row>
    <row r="14" spans="1:7" ht="41.25" customHeight="1" x14ac:dyDescent="0.25">
      <c r="A14" s="13"/>
      <c r="B14" s="3" t="s">
        <v>14</v>
      </c>
      <c r="C14" s="124" t="s">
        <v>104</v>
      </c>
      <c r="D14" s="15"/>
      <c r="E14" s="115" t="s">
        <v>101</v>
      </c>
      <c r="F14" s="116"/>
      <c r="G14" s="5" t="s">
        <v>83</v>
      </c>
    </row>
    <row r="15" spans="1:7" ht="25.5" x14ac:dyDescent="0.25">
      <c r="A15" s="13"/>
      <c r="B15" s="3" t="s">
        <v>15</v>
      </c>
      <c r="C15" s="5" t="s">
        <v>102</v>
      </c>
      <c r="D15" s="15"/>
      <c r="E15" s="119" t="s">
        <v>16</v>
      </c>
      <c r="F15" s="120"/>
      <c r="G15" s="6" t="s">
        <v>17</v>
      </c>
    </row>
    <row r="16" spans="1:7" ht="12" customHeight="1" x14ac:dyDescent="0.25">
      <c r="A16" s="13"/>
      <c r="B16" s="37"/>
      <c r="C16" s="38"/>
      <c r="D16" s="15"/>
      <c r="E16" s="15"/>
      <c r="F16" s="15"/>
      <c r="G16" s="39"/>
    </row>
    <row r="17" spans="1:7" ht="12" customHeight="1" x14ac:dyDescent="0.25">
      <c r="A17" s="13"/>
      <c r="B17" s="121" t="s">
        <v>18</v>
      </c>
      <c r="C17" s="122"/>
      <c r="D17" s="122"/>
      <c r="E17" s="122"/>
      <c r="F17" s="122"/>
      <c r="G17" s="122"/>
    </row>
    <row r="18" spans="1:7" ht="12" customHeight="1" x14ac:dyDescent="0.25">
      <c r="A18" s="13"/>
      <c r="B18" s="15"/>
      <c r="C18" s="40"/>
      <c r="D18" s="41"/>
      <c r="E18" s="41"/>
      <c r="F18" s="15"/>
      <c r="G18" s="15"/>
    </row>
    <row r="19" spans="1:7" ht="12" customHeight="1" x14ac:dyDescent="0.25">
      <c r="A19" s="13"/>
      <c r="B19" s="49" t="s">
        <v>19</v>
      </c>
      <c r="C19" s="17"/>
      <c r="D19" s="16"/>
      <c r="E19" s="16"/>
      <c r="F19" s="16"/>
      <c r="G19" s="16"/>
    </row>
    <row r="20" spans="1:7" ht="24" customHeight="1" x14ac:dyDescent="0.25">
      <c r="A20" s="13"/>
      <c r="B20" s="50" t="s">
        <v>20</v>
      </c>
      <c r="C20" s="52" t="s">
        <v>21</v>
      </c>
      <c r="D20" s="50" t="s">
        <v>22</v>
      </c>
      <c r="E20" s="53" t="s">
        <v>23</v>
      </c>
      <c r="F20" s="50" t="s">
        <v>24</v>
      </c>
      <c r="G20" s="50" t="s">
        <v>25</v>
      </c>
    </row>
    <row r="21" spans="1:7" ht="14.25" customHeight="1" x14ac:dyDescent="0.25">
      <c r="A21" s="13"/>
      <c r="B21" s="45" t="s">
        <v>95</v>
      </c>
      <c r="C21" s="11" t="s">
        <v>26</v>
      </c>
      <c r="D21" s="12">
        <v>6</v>
      </c>
      <c r="E21" s="11" t="s">
        <v>98</v>
      </c>
      <c r="F21" s="8">
        <v>30000</v>
      </c>
      <c r="G21" s="8">
        <f>D21*F21</f>
        <v>180000</v>
      </c>
    </row>
    <row r="22" spans="1:7" ht="12" customHeight="1" x14ac:dyDescent="0.25">
      <c r="A22" s="13"/>
      <c r="B22" s="7" t="s">
        <v>96</v>
      </c>
      <c r="C22" s="9" t="s">
        <v>26</v>
      </c>
      <c r="D22" s="9">
        <v>2</v>
      </c>
      <c r="E22" s="11" t="s">
        <v>98</v>
      </c>
      <c r="F22" s="8">
        <v>30000</v>
      </c>
      <c r="G22" s="8">
        <f t="shared" ref="G22:G23" si="0">D22*F22</f>
        <v>60000</v>
      </c>
    </row>
    <row r="23" spans="1:7" ht="12.75" customHeight="1" x14ac:dyDescent="0.25">
      <c r="A23" s="13"/>
      <c r="B23" s="45" t="s">
        <v>97</v>
      </c>
      <c r="C23" s="9" t="s">
        <v>26</v>
      </c>
      <c r="D23" s="12">
        <v>2</v>
      </c>
      <c r="E23" s="11" t="s">
        <v>99</v>
      </c>
      <c r="F23" s="8">
        <v>30000</v>
      </c>
      <c r="G23" s="8">
        <f t="shared" si="0"/>
        <v>60000</v>
      </c>
    </row>
    <row r="24" spans="1:7" ht="12.75" customHeight="1" x14ac:dyDescent="0.25">
      <c r="A24" s="13"/>
      <c r="B24" s="51" t="s">
        <v>27</v>
      </c>
      <c r="C24" s="54"/>
      <c r="D24" s="55"/>
      <c r="E24" s="55"/>
      <c r="F24" s="56"/>
      <c r="G24" s="57">
        <f>SUM(G21:G23)</f>
        <v>300000</v>
      </c>
    </row>
    <row r="25" spans="1:7" ht="12" customHeight="1" x14ac:dyDescent="0.25">
      <c r="A25" s="13"/>
      <c r="B25" s="15"/>
      <c r="C25" s="40"/>
      <c r="D25" s="15"/>
      <c r="E25" s="15"/>
      <c r="F25" s="20"/>
      <c r="G25" s="20"/>
    </row>
    <row r="26" spans="1:7" ht="12" customHeight="1" x14ac:dyDescent="0.25">
      <c r="A26" s="13"/>
      <c r="B26" s="49" t="s">
        <v>28</v>
      </c>
      <c r="C26" s="17"/>
      <c r="D26" s="18"/>
      <c r="E26" s="18"/>
      <c r="F26" s="16"/>
      <c r="G26" s="16"/>
    </row>
    <row r="27" spans="1:7" ht="24" customHeight="1" x14ac:dyDescent="0.25">
      <c r="A27" s="13"/>
      <c r="B27" s="58" t="s">
        <v>20</v>
      </c>
      <c r="C27" s="52" t="s">
        <v>21</v>
      </c>
      <c r="D27" s="50" t="s">
        <v>22</v>
      </c>
      <c r="E27" s="58" t="s">
        <v>23</v>
      </c>
      <c r="F27" s="50" t="s">
        <v>24</v>
      </c>
      <c r="G27" s="58" t="s">
        <v>25</v>
      </c>
    </row>
    <row r="28" spans="1:7" ht="12" customHeight="1" x14ac:dyDescent="0.25">
      <c r="A28" s="13"/>
      <c r="B28" s="59" t="s">
        <v>81</v>
      </c>
      <c r="C28" s="60"/>
      <c r="D28" s="61"/>
      <c r="E28" s="61"/>
      <c r="F28" s="59"/>
      <c r="G28" s="59"/>
    </row>
    <row r="29" spans="1:7" ht="12" customHeight="1" x14ac:dyDescent="0.25">
      <c r="A29" s="13"/>
      <c r="B29" s="51" t="s">
        <v>29</v>
      </c>
      <c r="C29" s="62"/>
      <c r="D29" s="63"/>
      <c r="E29" s="63"/>
      <c r="F29" s="64"/>
      <c r="G29" s="64"/>
    </row>
    <row r="30" spans="1:7" ht="12" customHeight="1" x14ac:dyDescent="0.25">
      <c r="A30" s="13"/>
      <c r="B30" s="15"/>
      <c r="C30" s="40"/>
      <c r="D30" s="15"/>
      <c r="E30" s="15"/>
      <c r="F30" s="20"/>
      <c r="G30" s="20"/>
    </row>
    <row r="31" spans="1:7" ht="12" customHeight="1" x14ac:dyDescent="0.25">
      <c r="A31" s="13"/>
      <c r="B31" s="49" t="s">
        <v>30</v>
      </c>
      <c r="C31" s="17"/>
      <c r="D31" s="18"/>
      <c r="E31" s="18"/>
      <c r="F31" s="16"/>
      <c r="G31" s="16"/>
    </row>
    <row r="32" spans="1:7" ht="24" customHeight="1" x14ac:dyDescent="0.25">
      <c r="A32" s="13"/>
      <c r="B32" s="58" t="s">
        <v>20</v>
      </c>
      <c r="C32" s="58" t="s">
        <v>21</v>
      </c>
      <c r="D32" s="58" t="s">
        <v>22</v>
      </c>
      <c r="E32" s="58" t="s">
        <v>23</v>
      </c>
      <c r="F32" s="50" t="s">
        <v>24</v>
      </c>
      <c r="G32" s="58" t="s">
        <v>25</v>
      </c>
    </row>
    <row r="33" spans="1:11" ht="12.75" customHeight="1" x14ac:dyDescent="0.25">
      <c r="A33" s="13"/>
      <c r="B33" s="45" t="s">
        <v>92</v>
      </c>
      <c r="C33" s="11" t="s">
        <v>31</v>
      </c>
      <c r="D33" s="12">
        <v>0.125</v>
      </c>
      <c r="E33" s="11" t="s">
        <v>32</v>
      </c>
      <c r="F33" s="8">
        <v>195000</v>
      </c>
      <c r="G33" s="8">
        <f t="shared" ref="G33:G35" si="1">(D33*F33)</f>
        <v>24375</v>
      </c>
    </row>
    <row r="34" spans="1:11" ht="12.75" customHeight="1" x14ac:dyDescent="0.25">
      <c r="A34" s="13"/>
      <c r="B34" s="45" t="s">
        <v>93</v>
      </c>
      <c r="C34" s="11" t="s">
        <v>31</v>
      </c>
      <c r="D34" s="12">
        <v>0.2</v>
      </c>
      <c r="E34" s="11" t="s">
        <v>75</v>
      </c>
      <c r="F34" s="8">
        <v>195000</v>
      </c>
      <c r="G34" s="8">
        <f t="shared" si="1"/>
        <v>39000</v>
      </c>
    </row>
    <row r="35" spans="1:11" ht="12.75" customHeight="1" x14ac:dyDescent="0.25">
      <c r="A35" s="13"/>
      <c r="B35" s="45" t="s">
        <v>94</v>
      </c>
      <c r="C35" s="11" t="s">
        <v>31</v>
      </c>
      <c r="D35" s="12">
        <v>0.3</v>
      </c>
      <c r="E35" s="11" t="s">
        <v>75</v>
      </c>
      <c r="F35" s="8">
        <v>195000</v>
      </c>
      <c r="G35" s="8">
        <f t="shared" si="1"/>
        <v>58500</v>
      </c>
    </row>
    <row r="36" spans="1:11" ht="12.75" customHeight="1" x14ac:dyDescent="0.25">
      <c r="A36" s="13"/>
      <c r="B36" s="51" t="s">
        <v>33</v>
      </c>
      <c r="C36" s="54"/>
      <c r="D36" s="55"/>
      <c r="E36" s="55"/>
      <c r="F36" s="56"/>
      <c r="G36" s="57">
        <f>SUM(G33:G35)</f>
        <v>121875</v>
      </c>
    </row>
    <row r="37" spans="1:11" ht="12" customHeight="1" x14ac:dyDescent="0.25">
      <c r="A37" s="13"/>
      <c r="B37" s="15"/>
      <c r="C37" s="40"/>
      <c r="D37" s="15"/>
      <c r="E37" s="15"/>
      <c r="F37" s="20"/>
      <c r="G37" s="20"/>
    </row>
    <row r="38" spans="1:11" ht="12" customHeight="1" x14ac:dyDescent="0.25">
      <c r="A38" s="13"/>
      <c r="B38" s="49" t="s">
        <v>34</v>
      </c>
      <c r="C38" s="17"/>
      <c r="D38" s="18"/>
      <c r="E38" s="18"/>
      <c r="F38" s="16"/>
      <c r="G38" s="16"/>
    </row>
    <row r="39" spans="1:11" ht="24" customHeight="1" x14ac:dyDescent="0.25">
      <c r="A39" s="13"/>
      <c r="B39" s="50" t="s">
        <v>35</v>
      </c>
      <c r="C39" s="52" t="s">
        <v>36</v>
      </c>
      <c r="D39" s="50" t="s">
        <v>37</v>
      </c>
      <c r="E39" s="50" t="s">
        <v>23</v>
      </c>
      <c r="F39" s="50" t="s">
        <v>24</v>
      </c>
      <c r="G39" s="50" t="s">
        <v>25</v>
      </c>
      <c r="K39" s="2"/>
    </row>
    <row r="40" spans="1:11" ht="12.75" customHeight="1" x14ac:dyDescent="0.25">
      <c r="A40" s="13"/>
      <c r="B40" s="65" t="s">
        <v>38</v>
      </c>
      <c r="C40" s="66"/>
      <c r="D40" s="66"/>
      <c r="E40" s="66"/>
      <c r="F40" s="44"/>
      <c r="G40" s="44">
        <f t="shared" ref="G40:G50" si="2">(D40*F40)</f>
        <v>0</v>
      </c>
    </row>
    <row r="41" spans="1:11" ht="12.75" customHeight="1" x14ac:dyDescent="0.25">
      <c r="A41" s="13"/>
      <c r="B41" s="47" t="s">
        <v>87</v>
      </c>
      <c r="C41" s="67" t="s">
        <v>39</v>
      </c>
      <c r="D41" s="68">
        <v>200</v>
      </c>
      <c r="E41" s="67" t="s">
        <v>40</v>
      </c>
      <c r="F41" s="44">
        <v>1440</v>
      </c>
      <c r="G41" s="44">
        <f t="shared" si="2"/>
        <v>288000</v>
      </c>
    </row>
    <row r="42" spans="1:11" ht="12.75" customHeight="1" x14ac:dyDescent="0.25">
      <c r="A42" s="13"/>
      <c r="B42" s="47" t="s">
        <v>84</v>
      </c>
      <c r="C42" s="67" t="s">
        <v>39</v>
      </c>
      <c r="D42" s="68">
        <v>150</v>
      </c>
      <c r="E42" s="67" t="s">
        <v>41</v>
      </c>
      <c r="F42" s="44">
        <v>1880</v>
      </c>
      <c r="G42" s="44">
        <f t="shared" si="2"/>
        <v>282000</v>
      </c>
    </row>
    <row r="43" spans="1:11" ht="12.75" customHeight="1" x14ac:dyDescent="0.25">
      <c r="A43" s="13"/>
      <c r="B43" s="65" t="s">
        <v>76</v>
      </c>
      <c r="C43" s="67"/>
      <c r="D43" s="68"/>
      <c r="E43" s="67"/>
      <c r="F43" s="44"/>
      <c r="G43" s="44">
        <f t="shared" si="2"/>
        <v>0</v>
      </c>
    </row>
    <row r="44" spans="1:11" ht="12.75" customHeight="1" x14ac:dyDescent="0.25">
      <c r="A44" s="13"/>
      <c r="B44" s="47" t="s">
        <v>88</v>
      </c>
      <c r="C44" s="67" t="s">
        <v>39</v>
      </c>
      <c r="D44" s="68">
        <v>2.5</v>
      </c>
      <c r="E44" s="67" t="s">
        <v>32</v>
      </c>
      <c r="F44" s="44">
        <v>4000</v>
      </c>
      <c r="G44" s="44">
        <f t="shared" si="2"/>
        <v>10000</v>
      </c>
    </row>
    <row r="45" spans="1:11" ht="12.75" customHeight="1" x14ac:dyDescent="0.25">
      <c r="A45" s="13"/>
      <c r="B45" s="65" t="s">
        <v>77</v>
      </c>
      <c r="C45" s="66"/>
      <c r="D45" s="66"/>
      <c r="E45" s="66"/>
      <c r="F45" s="44"/>
      <c r="G45" s="44">
        <f t="shared" si="2"/>
        <v>0</v>
      </c>
    </row>
    <row r="46" spans="1:11" ht="12.75" customHeight="1" x14ac:dyDescent="0.25">
      <c r="A46" s="13"/>
      <c r="B46" s="47" t="s">
        <v>89</v>
      </c>
      <c r="C46" s="67" t="s">
        <v>42</v>
      </c>
      <c r="D46" s="68">
        <v>2.5</v>
      </c>
      <c r="E46" s="67" t="s">
        <v>78</v>
      </c>
      <c r="F46" s="44">
        <v>16940</v>
      </c>
      <c r="G46" s="44">
        <f t="shared" si="2"/>
        <v>42350</v>
      </c>
    </row>
    <row r="47" spans="1:11" ht="12.75" customHeight="1" x14ac:dyDescent="0.25">
      <c r="A47" s="13"/>
      <c r="B47" s="65" t="s">
        <v>43</v>
      </c>
      <c r="C47" s="67"/>
      <c r="D47" s="68"/>
      <c r="E47" s="67"/>
      <c r="F47" s="44"/>
      <c r="G47" s="44">
        <f t="shared" si="2"/>
        <v>0</v>
      </c>
    </row>
    <row r="48" spans="1:11" ht="12.75" customHeight="1" x14ac:dyDescent="0.25">
      <c r="A48" s="13"/>
      <c r="B48" s="47" t="s">
        <v>90</v>
      </c>
      <c r="C48" s="67" t="s">
        <v>42</v>
      </c>
      <c r="D48" s="68">
        <v>2</v>
      </c>
      <c r="E48" s="67" t="s">
        <v>44</v>
      </c>
      <c r="F48" s="44">
        <v>13920</v>
      </c>
      <c r="G48" s="44">
        <f t="shared" si="2"/>
        <v>27840</v>
      </c>
    </row>
    <row r="49" spans="1:255" ht="12.75" customHeight="1" x14ac:dyDescent="0.25">
      <c r="A49" s="13"/>
      <c r="B49" s="65" t="s">
        <v>45</v>
      </c>
      <c r="C49" s="66"/>
      <c r="D49" s="66"/>
      <c r="E49" s="66"/>
      <c r="F49" s="44"/>
      <c r="G49" s="44">
        <f t="shared" si="2"/>
        <v>0</v>
      </c>
    </row>
    <row r="50" spans="1:255" ht="12.75" customHeight="1" x14ac:dyDescent="0.25">
      <c r="A50" s="13"/>
      <c r="B50" s="47" t="s">
        <v>91</v>
      </c>
      <c r="C50" s="67" t="s">
        <v>42</v>
      </c>
      <c r="D50" s="68">
        <v>0.5</v>
      </c>
      <c r="E50" s="67" t="s">
        <v>46</v>
      </c>
      <c r="F50" s="44">
        <v>46142</v>
      </c>
      <c r="G50" s="44">
        <f t="shared" si="2"/>
        <v>23071</v>
      </c>
    </row>
    <row r="51" spans="1:255" ht="13.5" customHeight="1" x14ac:dyDescent="0.25">
      <c r="A51" s="13"/>
      <c r="B51" s="51" t="s">
        <v>47</v>
      </c>
      <c r="C51" s="54"/>
      <c r="D51" s="55"/>
      <c r="E51" s="55"/>
      <c r="F51" s="56"/>
      <c r="G51" s="57">
        <f>SUM(G40:G50)</f>
        <v>673261</v>
      </c>
    </row>
    <row r="52" spans="1:255" ht="12" customHeight="1" x14ac:dyDescent="0.25">
      <c r="A52" s="13"/>
      <c r="B52" s="15"/>
      <c r="C52" s="40"/>
      <c r="D52" s="15"/>
      <c r="E52" s="19"/>
      <c r="F52" s="20"/>
      <c r="G52" s="20"/>
    </row>
    <row r="53" spans="1:255" ht="12" customHeight="1" x14ac:dyDescent="0.25">
      <c r="A53" s="13"/>
      <c r="B53" s="49" t="s">
        <v>48</v>
      </c>
      <c r="C53" s="17"/>
      <c r="D53" s="18"/>
      <c r="E53" s="18"/>
      <c r="F53" s="16"/>
      <c r="G53" s="16"/>
    </row>
    <row r="54" spans="1:255" ht="24" customHeight="1" x14ac:dyDescent="0.25">
      <c r="A54" s="13"/>
      <c r="B54" s="58" t="s">
        <v>49</v>
      </c>
      <c r="C54" s="52" t="s">
        <v>36</v>
      </c>
      <c r="D54" s="50" t="s">
        <v>37</v>
      </c>
      <c r="E54" s="58" t="s">
        <v>23</v>
      </c>
      <c r="F54" s="50" t="s">
        <v>24</v>
      </c>
      <c r="G54" s="58" t="s">
        <v>25</v>
      </c>
    </row>
    <row r="55" spans="1:255" ht="12.75" customHeight="1" x14ac:dyDescent="0.25">
      <c r="A55" s="13"/>
      <c r="B55" s="10" t="s">
        <v>86</v>
      </c>
      <c r="C55" s="67" t="s">
        <v>85</v>
      </c>
      <c r="D55" s="69">
        <v>450</v>
      </c>
      <c r="E55" s="11" t="s">
        <v>83</v>
      </c>
      <c r="F55" s="44">
        <v>1500</v>
      </c>
      <c r="G55" s="44">
        <f>(D55*F55)</f>
        <v>675000</v>
      </c>
    </row>
    <row r="56" spans="1:255" ht="13.5" customHeight="1" x14ac:dyDescent="0.25">
      <c r="A56" s="13"/>
      <c r="B56" s="51" t="s">
        <v>50</v>
      </c>
      <c r="C56" s="54"/>
      <c r="D56" s="55"/>
      <c r="E56" s="55"/>
      <c r="F56" s="56"/>
      <c r="G56" s="57">
        <f>SUM(G55)</f>
        <v>675000</v>
      </c>
    </row>
    <row r="57" spans="1:255" ht="12" customHeight="1" x14ac:dyDescent="0.25">
      <c r="A57" s="13"/>
      <c r="B57" s="15"/>
      <c r="C57" s="40"/>
      <c r="D57" s="15"/>
      <c r="E57" s="15"/>
      <c r="F57" s="20"/>
      <c r="G57" s="20"/>
    </row>
    <row r="58" spans="1:255" ht="12" customHeight="1" x14ac:dyDescent="0.25">
      <c r="A58" s="13"/>
      <c r="B58" s="70" t="s">
        <v>51</v>
      </c>
      <c r="C58" s="71"/>
      <c r="D58" s="72"/>
      <c r="E58" s="72"/>
      <c r="F58" s="72"/>
      <c r="G58" s="73">
        <f>G24+G36+G51+G56</f>
        <v>1770136</v>
      </c>
    </row>
    <row r="59" spans="1:255" ht="12" customHeight="1" x14ac:dyDescent="0.25">
      <c r="A59" s="13"/>
      <c r="B59" s="74" t="s">
        <v>52</v>
      </c>
      <c r="C59" s="24"/>
      <c r="D59" s="25"/>
      <c r="E59" s="25"/>
      <c r="F59" s="25"/>
      <c r="G59" s="75">
        <f>G58*0.05</f>
        <v>88506.8</v>
      </c>
    </row>
    <row r="60" spans="1:255" ht="12" customHeight="1" x14ac:dyDescent="0.25">
      <c r="A60" s="13"/>
      <c r="B60" s="76" t="s">
        <v>53</v>
      </c>
      <c r="C60" s="22"/>
      <c r="D60" s="23"/>
      <c r="E60" s="23"/>
      <c r="F60" s="23"/>
      <c r="G60" s="77">
        <f>G59+G58</f>
        <v>1858642.8</v>
      </c>
    </row>
    <row r="61" spans="1:255" ht="12" customHeight="1" x14ac:dyDescent="0.25">
      <c r="A61" s="13"/>
      <c r="B61" s="74" t="s">
        <v>54</v>
      </c>
      <c r="C61" s="24"/>
      <c r="D61" s="25"/>
      <c r="E61" s="25"/>
      <c r="F61" s="25"/>
      <c r="G61" s="75">
        <f>G12</f>
        <v>2500000</v>
      </c>
    </row>
    <row r="62" spans="1:255" ht="12" customHeight="1" x14ac:dyDescent="0.25">
      <c r="A62" s="13"/>
      <c r="B62" s="78" t="s">
        <v>55</v>
      </c>
      <c r="C62" s="79"/>
      <c r="D62" s="80"/>
      <c r="E62" s="80"/>
      <c r="F62" s="80"/>
      <c r="G62" s="81">
        <f>G61-G60</f>
        <v>641357.19999999995</v>
      </c>
    </row>
    <row r="63" spans="1:255" s="87" customFormat="1" ht="12" customHeight="1" x14ac:dyDescent="0.15">
      <c r="A63" s="29"/>
      <c r="B63" s="30" t="s">
        <v>82</v>
      </c>
      <c r="C63" s="26"/>
      <c r="D63" s="27"/>
      <c r="E63" s="27"/>
      <c r="F63" s="27"/>
      <c r="G63" s="82"/>
      <c r="H63" s="85"/>
      <c r="I63" s="86"/>
      <c r="J63" s="86"/>
      <c r="K63" s="86"/>
      <c r="L63" s="86"/>
      <c r="M63" s="86"/>
      <c r="N63" s="86"/>
      <c r="O63" s="86"/>
      <c r="P63" s="86"/>
      <c r="Q63" s="86"/>
      <c r="R63" s="86"/>
      <c r="S63" s="86"/>
      <c r="T63" s="86"/>
      <c r="U63" s="86"/>
      <c r="V63" s="86"/>
      <c r="W63" s="86"/>
      <c r="X63" s="86"/>
      <c r="Y63" s="86"/>
      <c r="Z63" s="86"/>
      <c r="AA63" s="86"/>
      <c r="AB63" s="86"/>
      <c r="AC63" s="86"/>
      <c r="AD63" s="86"/>
      <c r="AE63" s="86"/>
      <c r="AF63" s="86"/>
      <c r="AG63" s="86"/>
      <c r="AH63" s="86"/>
      <c r="AI63" s="86"/>
      <c r="AJ63" s="86"/>
      <c r="AK63" s="86"/>
      <c r="AL63" s="86"/>
      <c r="AM63" s="86"/>
      <c r="AN63" s="86"/>
      <c r="AO63" s="86"/>
      <c r="AP63" s="86"/>
      <c r="AQ63" s="86"/>
      <c r="AR63" s="86"/>
      <c r="AS63" s="86"/>
      <c r="AT63" s="86"/>
      <c r="AU63" s="86"/>
      <c r="AV63" s="86"/>
      <c r="AW63" s="86"/>
      <c r="AX63" s="86"/>
      <c r="AY63" s="86"/>
      <c r="AZ63" s="86"/>
      <c r="BA63" s="86"/>
      <c r="BB63" s="86"/>
      <c r="BC63" s="86"/>
      <c r="BD63" s="86"/>
      <c r="BE63" s="86"/>
      <c r="BF63" s="86"/>
      <c r="BG63" s="86"/>
      <c r="BH63" s="86"/>
      <c r="BI63" s="86"/>
      <c r="BJ63" s="86"/>
      <c r="BK63" s="86"/>
      <c r="BL63" s="86"/>
      <c r="BM63" s="86"/>
      <c r="BN63" s="86"/>
      <c r="BO63" s="86"/>
      <c r="BP63" s="86"/>
      <c r="BQ63" s="86"/>
      <c r="BR63" s="86"/>
      <c r="BS63" s="86"/>
      <c r="BT63" s="86"/>
      <c r="BU63" s="86"/>
      <c r="BV63" s="86"/>
      <c r="BW63" s="86"/>
      <c r="BX63" s="86"/>
      <c r="BY63" s="86"/>
      <c r="BZ63" s="86"/>
      <c r="CA63" s="86"/>
      <c r="CB63" s="86"/>
      <c r="CC63" s="86"/>
      <c r="CD63" s="86"/>
      <c r="CE63" s="86"/>
      <c r="CF63" s="86"/>
      <c r="CG63" s="86"/>
      <c r="CH63" s="86"/>
      <c r="CI63" s="86"/>
      <c r="CJ63" s="86"/>
      <c r="CK63" s="86"/>
      <c r="CL63" s="86"/>
      <c r="CM63" s="86"/>
      <c r="CN63" s="86"/>
      <c r="CO63" s="86"/>
      <c r="CP63" s="86"/>
      <c r="CQ63" s="86"/>
      <c r="CR63" s="86"/>
      <c r="CS63" s="86"/>
      <c r="CT63" s="86"/>
      <c r="CU63" s="86"/>
      <c r="CV63" s="86"/>
      <c r="CW63" s="86"/>
      <c r="CX63" s="86"/>
      <c r="CY63" s="86"/>
      <c r="CZ63" s="86"/>
      <c r="DA63" s="86"/>
      <c r="DB63" s="86"/>
      <c r="DC63" s="86"/>
      <c r="DD63" s="86"/>
      <c r="DE63" s="86"/>
      <c r="DF63" s="86"/>
      <c r="DG63" s="86"/>
      <c r="DH63" s="86"/>
      <c r="DI63" s="86"/>
      <c r="DJ63" s="86"/>
      <c r="DK63" s="86"/>
      <c r="DL63" s="86"/>
      <c r="DM63" s="86"/>
      <c r="DN63" s="86"/>
      <c r="DO63" s="86"/>
      <c r="DP63" s="86"/>
      <c r="DQ63" s="86"/>
      <c r="DR63" s="86"/>
      <c r="DS63" s="86"/>
      <c r="DT63" s="86"/>
      <c r="DU63" s="86"/>
      <c r="DV63" s="86"/>
      <c r="DW63" s="86"/>
      <c r="DX63" s="86"/>
      <c r="DY63" s="86"/>
      <c r="DZ63" s="86"/>
      <c r="EA63" s="86"/>
      <c r="EB63" s="86"/>
      <c r="EC63" s="86"/>
      <c r="ED63" s="86"/>
      <c r="EE63" s="86"/>
      <c r="EF63" s="86"/>
      <c r="EG63" s="86"/>
      <c r="EH63" s="86"/>
      <c r="EI63" s="86"/>
      <c r="EJ63" s="86"/>
      <c r="EK63" s="86"/>
      <c r="EL63" s="86"/>
      <c r="EM63" s="86"/>
      <c r="EN63" s="86"/>
      <c r="EO63" s="86"/>
      <c r="EP63" s="86"/>
      <c r="EQ63" s="86"/>
      <c r="ER63" s="86"/>
      <c r="ES63" s="86"/>
      <c r="ET63" s="86"/>
      <c r="EU63" s="86"/>
      <c r="EV63" s="86"/>
      <c r="EW63" s="86"/>
      <c r="EX63" s="86"/>
      <c r="EY63" s="86"/>
      <c r="EZ63" s="86"/>
      <c r="FA63" s="86"/>
      <c r="FB63" s="86"/>
      <c r="FC63" s="86"/>
      <c r="FD63" s="86"/>
      <c r="FE63" s="86"/>
      <c r="FF63" s="86"/>
      <c r="FG63" s="86"/>
      <c r="FH63" s="86"/>
      <c r="FI63" s="86"/>
      <c r="FJ63" s="86"/>
      <c r="FK63" s="86"/>
      <c r="FL63" s="86"/>
      <c r="FM63" s="86"/>
      <c r="FN63" s="86"/>
      <c r="FO63" s="86"/>
      <c r="FP63" s="86"/>
      <c r="FQ63" s="86"/>
      <c r="FR63" s="86"/>
      <c r="FS63" s="86"/>
      <c r="FT63" s="86"/>
      <c r="FU63" s="86"/>
      <c r="FV63" s="86"/>
      <c r="FW63" s="86"/>
      <c r="FX63" s="86"/>
      <c r="FY63" s="86"/>
      <c r="FZ63" s="86"/>
      <c r="GA63" s="86"/>
      <c r="GB63" s="86"/>
      <c r="GC63" s="86"/>
      <c r="GD63" s="86"/>
      <c r="GE63" s="86"/>
      <c r="GF63" s="86"/>
      <c r="GG63" s="86"/>
      <c r="GH63" s="86"/>
      <c r="GI63" s="86"/>
      <c r="GJ63" s="86"/>
      <c r="GK63" s="86"/>
      <c r="GL63" s="86"/>
      <c r="GM63" s="86"/>
      <c r="GN63" s="86"/>
      <c r="GO63" s="86"/>
      <c r="GP63" s="86"/>
      <c r="GQ63" s="86"/>
      <c r="GR63" s="86"/>
      <c r="GS63" s="86"/>
      <c r="GT63" s="86"/>
      <c r="GU63" s="86"/>
      <c r="GV63" s="86"/>
      <c r="GW63" s="86"/>
      <c r="GX63" s="86"/>
      <c r="GY63" s="86"/>
      <c r="GZ63" s="86"/>
      <c r="HA63" s="86"/>
      <c r="HB63" s="86"/>
      <c r="HC63" s="86"/>
      <c r="HD63" s="86"/>
      <c r="HE63" s="86"/>
      <c r="HF63" s="86"/>
      <c r="HG63" s="86"/>
      <c r="HH63" s="86"/>
      <c r="HI63" s="86"/>
      <c r="HJ63" s="86"/>
      <c r="HK63" s="86"/>
      <c r="HL63" s="86"/>
      <c r="HM63" s="86"/>
      <c r="HN63" s="86"/>
      <c r="HO63" s="86"/>
      <c r="HP63" s="86"/>
      <c r="HQ63" s="86"/>
      <c r="HR63" s="86"/>
      <c r="HS63" s="86"/>
      <c r="HT63" s="86"/>
      <c r="HU63" s="86"/>
      <c r="HV63" s="86"/>
      <c r="HW63" s="86"/>
      <c r="HX63" s="86"/>
      <c r="HY63" s="86"/>
      <c r="HZ63" s="86"/>
      <c r="IA63" s="86"/>
      <c r="IB63" s="86"/>
      <c r="IC63" s="86"/>
      <c r="ID63" s="86"/>
      <c r="IE63" s="86"/>
      <c r="IF63" s="86"/>
      <c r="IG63" s="86"/>
      <c r="IH63" s="86"/>
      <c r="II63" s="86"/>
      <c r="IJ63" s="86"/>
      <c r="IK63" s="86"/>
      <c r="IL63" s="86"/>
      <c r="IM63" s="86"/>
      <c r="IN63" s="86"/>
      <c r="IO63" s="86"/>
      <c r="IP63" s="86"/>
      <c r="IQ63" s="86"/>
      <c r="IR63" s="86"/>
      <c r="IS63" s="86"/>
      <c r="IT63" s="86"/>
      <c r="IU63" s="86"/>
    </row>
    <row r="64" spans="1:255" s="87" customFormat="1" ht="12" customHeight="1" thickBot="1" x14ac:dyDescent="0.2">
      <c r="A64" s="29"/>
      <c r="B64" s="31"/>
      <c r="C64" s="26"/>
      <c r="D64" s="27"/>
      <c r="E64" s="27"/>
      <c r="F64" s="27"/>
      <c r="G64" s="82"/>
      <c r="H64" s="85"/>
      <c r="I64" s="86"/>
      <c r="J64" s="86"/>
      <c r="K64" s="86"/>
      <c r="L64" s="86"/>
      <c r="M64" s="86"/>
      <c r="N64" s="86"/>
      <c r="O64" s="86"/>
      <c r="P64" s="86"/>
      <c r="Q64" s="86"/>
      <c r="R64" s="86"/>
      <c r="S64" s="86"/>
      <c r="T64" s="86"/>
      <c r="U64" s="86"/>
      <c r="V64" s="86"/>
      <c r="W64" s="86"/>
      <c r="X64" s="86"/>
      <c r="Y64" s="86"/>
      <c r="Z64" s="86"/>
      <c r="AA64" s="86"/>
      <c r="AB64" s="86"/>
      <c r="AC64" s="86"/>
      <c r="AD64" s="86"/>
      <c r="AE64" s="86"/>
      <c r="AF64" s="86"/>
      <c r="AG64" s="86"/>
      <c r="AH64" s="86"/>
      <c r="AI64" s="86"/>
      <c r="AJ64" s="86"/>
      <c r="AK64" s="86"/>
      <c r="AL64" s="86"/>
      <c r="AM64" s="86"/>
      <c r="AN64" s="86"/>
      <c r="AO64" s="86"/>
      <c r="AP64" s="86"/>
      <c r="AQ64" s="86"/>
      <c r="AR64" s="86"/>
      <c r="AS64" s="86"/>
      <c r="AT64" s="86"/>
      <c r="AU64" s="86"/>
      <c r="AV64" s="86"/>
      <c r="AW64" s="86"/>
      <c r="AX64" s="86"/>
      <c r="AY64" s="86"/>
      <c r="AZ64" s="86"/>
      <c r="BA64" s="86"/>
      <c r="BB64" s="86"/>
      <c r="BC64" s="86"/>
      <c r="BD64" s="86"/>
      <c r="BE64" s="86"/>
      <c r="BF64" s="86"/>
      <c r="BG64" s="86"/>
      <c r="BH64" s="86"/>
      <c r="BI64" s="86"/>
      <c r="BJ64" s="86"/>
      <c r="BK64" s="86"/>
      <c r="BL64" s="86"/>
      <c r="BM64" s="86"/>
      <c r="BN64" s="86"/>
      <c r="BO64" s="86"/>
      <c r="BP64" s="86"/>
      <c r="BQ64" s="86"/>
      <c r="BR64" s="86"/>
      <c r="BS64" s="86"/>
      <c r="BT64" s="86"/>
      <c r="BU64" s="86"/>
      <c r="BV64" s="86"/>
      <c r="BW64" s="86"/>
      <c r="BX64" s="86"/>
      <c r="BY64" s="86"/>
      <c r="BZ64" s="86"/>
      <c r="CA64" s="86"/>
      <c r="CB64" s="86"/>
      <c r="CC64" s="86"/>
      <c r="CD64" s="86"/>
      <c r="CE64" s="86"/>
      <c r="CF64" s="86"/>
      <c r="CG64" s="86"/>
      <c r="CH64" s="86"/>
      <c r="CI64" s="86"/>
      <c r="CJ64" s="86"/>
      <c r="CK64" s="86"/>
      <c r="CL64" s="86"/>
      <c r="CM64" s="86"/>
      <c r="CN64" s="86"/>
      <c r="CO64" s="86"/>
      <c r="CP64" s="86"/>
      <c r="CQ64" s="86"/>
      <c r="CR64" s="86"/>
      <c r="CS64" s="86"/>
      <c r="CT64" s="86"/>
      <c r="CU64" s="86"/>
      <c r="CV64" s="86"/>
      <c r="CW64" s="86"/>
      <c r="CX64" s="86"/>
      <c r="CY64" s="86"/>
      <c r="CZ64" s="86"/>
      <c r="DA64" s="86"/>
      <c r="DB64" s="86"/>
      <c r="DC64" s="86"/>
      <c r="DD64" s="86"/>
      <c r="DE64" s="86"/>
      <c r="DF64" s="86"/>
      <c r="DG64" s="86"/>
      <c r="DH64" s="86"/>
      <c r="DI64" s="86"/>
      <c r="DJ64" s="86"/>
      <c r="DK64" s="86"/>
      <c r="DL64" s="86"/>
      <c r="DM64" s="86"/>
      <c r="DN64" s="86"/>
      <c r="DO64" s="86"/>
      <c r="DP64" s="86"/>
      <c r="DQ64" s="86"/>
      <c r="DR64" s="86"/>
      <c r="DS64" s="86"/>
      <c r="DT64" s="86"/>
      <c r="DU64" s="86"/>
      <c r="DV64" s="86"/>
      <c r="DW64" s="86"/>
      <c r="DX64" s="86"/>
      <c r="DY64" s="86"/>
      <c r="DZ64" s="86"/>
      <c r="EA64" s="86"/>
      <c r="EB64" s="86"/>
      <c r="EC64" s="86"/>
      <c r="ED64" s="86"/>
      <c r="EE64" s="86"/>
      <c r="EF64" s="86"/>
      <c r="EG64" s="86"/>
      <c r="EH64" s="86"/>
      <c r="EI64" s="86"/>
      <c r="EJ64" s="86"/>
      <c r="EK64" s="86"/>
      <c r="EL64" s="86"/>
      <c r="EM64" s="86"/>
      <c r="EN64" s="86"/>
      <c r="EO64" s="86"/>
      <c r="EP64" s="86"/>
      <c r="EQ64" s="86"/>
      <c r="ER64" s="86"/>
      <c r="ES64" s="86"/>
      <c r="ET64" s="86"/>
      <c r="EU64" s="86"/>
      <c r="EV64" s="86"/>
      <c r="EW64" s="86"/>
      <c r="EX64" s="86"/>
      <c r="EY64" s="86"/>
      <c r="EZ64" s="86"/>
      <c r="FA64" s="86"/>
      <c r="FB64" s="86"/>
      <c r="FC64" s="86"/>
      <c r="FD64" s="86"/>
      <c r="FE64" s="86"/>
      <c r="FF64" s="86"/>
      <c r="FG64" s="86"/>
      <c r="FH64" s="86"/>
      <c r="FI64" s="86"/>
      <c r="FJ64" s="86"/>
      <c r="FK64" s="86"/>
      <c r="FL64" s="86"/>
      <c r="FM64" s="86"/>
      <c r="FN64" s="86"/>
      <c r="FO64" s="86"/>
      <c r="FP64" s="86"/>
      <c r="FQ64" s="86"/>
      <c r="FR64" s="86"/>
      <c r="FS64" s="86"/>
      <c r="FT64" s="86"/>
      <c r="FU64" s="86"/>
      <c r="FV64" s="86"/>
      <c r="FW64" s="86"/>
      <c r="FX64" s="86"/>
      <c r="FY64" s="86"/>
      <c r="FZ64" s="86"/>
      <c r="GA64" s="86"/>
      <c r="GB64" s="86"/>
      <c r="GC64" s="86"/>
      <c r="GD64" s="86"/>
      <c r="GE64" s="86"/>
      <c r="GF64" s="86"/>
      <c r="GG64" s="86"/>
      <c r="GH64" s="86"/>
      <c r="GI64" s="86"/>
      <c r="GJ64" s="86"/>
      <c r="GK64" s="86"/>
      <c r="GL64" s="86"/>
      <c r="GM64" s="86"/>
      <c r="GN64" s="86"/>
      <c r="GO64" s="86"/>
      <c r="GP64" s="86"/>
      <c r="GQ64" s="86"/>
      <c r="GR64" s="86"/>
      <c r="GS64" s="86"/>
      <c r="GT64" s="86"/>
      <c r="GU64" s="86"/>
      <c r="GV64" s="86"/>
      <c r="GW64" s="86"/>
      <c r="GX64" s="86"/>
      <c r="GY64" s="86"/>
      <c r="GZ64" s="86"/>
      <c r="HA64" s="86"/>
      <c r="HB64" s="86"/>
      <c r="HC64" s="86"/>
      <c r="HD64" s="86"/>
      <c r="HE64" s="86"/>
      <c r="HF64" s="86"/>
      <c r="HG64" s="86"/>
      <c r="HH64" s="86"/>
      <c r="HI64" s="86"/>
      <c r="HJ64" s="86"/>
      <c r="HK64" s="86"/>
      <c r="HL64" s="86"/>
      <c r="HM64" s="86"/>
      <c r="HN64" s="86"/>
      <c r="HO64" s="86"/>
      <c r="HP64" s="86"/>
      <c r="HQ64" s="86"/>
      <c r="HR64" s="86"/>
      <c r="HS64" s="86"/>
      <c r="HT64" s="86"/>
      <c r="HU64" s="86"/>
      <c r="HV64" s="86"/>
      <c r="HW64" s="86"/>
      <c r="HX64" s="86"/>
      <c r="HY64" s="86"/>
      <c r="HZ64" s="86"/>
      <c r="IA64" s="86"/>
      <c r="IB64" s="86"/>
      <c r="IC64" s="86"/>
      <c r="ID64" s="86"/>
      <c r="IE64" s="86"/>
      <c r="IF64" s="86"/>
      <c r="IG64" s="86"/>
      <c r="IH64" s="86"/>
      <c r="II64" s="86"/>
      <c r="IJ64" s="86"/>
      <c r="IK64" s="86"/>
      <c r="IL64" s="86"/>
      <c r="IM64" s="86"/>
      <c r="IN64" s="86"/>
      <c r="IO64" s="86"/>
      <c r="IP64" s="86"/>
      <c r="IQ64" s="86"/>
      <c r="IR64" s="86"/>
      <c r="IS64" s="86"/>
      <c r="IT64" s="86"/>
      <c r="IU64" s="86"/>
    </row>
    <row r="65" spans="1:255" s="87" customFormat="1" ht="12" customHeight="1" x14ac:dyDescent="0.15">
      <c r="A65" s="29"/>
      <c r="B65" s="89" t="s">
        <v>80</v>
      </c>
      <c r="C65" s="90"/>
      <c r="D65" s="91"/>
      <c r="E65" s="91"/>
      <c r="F65" s="92"/>
      <c r="G65" s="82"/>
      <c r="H65" s="85"/>
      <c r="I65" s="86"/>
      <c r="J65" s="86"/>
      <c r="K65" s="86"/>
      <c r="L65" s="86"/>
      <c r="M65" s="86"/>
      <c r="N65" s="86"/>
      <c r="O65" s="86"/>
      <c r="P65" s="86"/>
      <c r="Q65" s="86"/>
      <c r="R65" s="86"/>
      <c r="S65" s="86"/>
      <c r="T65" s="86"/>
      <c r="U65" s="86"/>
      <c r="V65" s="86"/>
      <c r="W65" s="86"/>
      <c r="X65" s="86"/>
      <c r="Y65" s="86"/>
      <c r="Z65" s="86"/>
      <c r="AA65" s="86"/>
      <c r="AB65" s="86"/>
      <c r="AC65" s="86"/>
      <c r="AD65" s="86"/>
      <c r="AE65" s="86"/>
      <c r="AF65" s="86"/>
      <c r="AG65" s="86"/>
      <c r="AH65" s="86"/>
      <c r="AI65" s="86"/>
      <c r="AJ65" s="86"/>
      <c r="AK65" s="86"/>
      <c r="AL65" s="86"/>
      <c r="AM65" s="86"/>
      <c r="AN65" s="86"/>
      <c r="AO65" s="86"/>
      <c r="AP65" s="86"/>
      <c r="AQ65" s="86"/>
      <c r="AR65" s="86"/>
      <c r="AS65" s="86"/>
      <c r="AT65" s="86"/>
      <c r="AU65" s="86"/>
      <c r="AV65" s="86"/>
      <c r="AW65" s="86"/>
      <c r="AX65" s="86"/>
      <c r="AY65" s="86"/>
      <c r="AZ65" s="86"/>
      <c r="BA65" s="86"/>
      <c r="BB65" s="86"/>
      <c r="BC65" s="86"/>
      <c r="BD65" s="86"/>
      <c r="BE65" s="86"/>
      <c r="BF65" s="86"/>
      <c r="BG65" s="86"/>
      <c r="BH65" s="86"/>
      <c r="BI65" s="86"/>
      <c r="BJ65" s="86"/>
      <c r="BK65" s="86"/>
      <c r="BL65" s="86"/>
      <c r="BM65" s="86"/>
      <c r="BN65" s="86"/>
      <c r="BO65" s="86"/>
      <c r="BP65" s="86"/>
      <c r="BQ65" s="86"/>
      <c r="BR65" s="86"/>
      <c r="BS65" s="86"/>
      <c r="BT65" s="86"/>
      <c r="BU65" s="86"/>
      <c r="BV65" s="86"/>
      <c r="BW65" s="86"/>
      <c r="BX65" s="86"/>
      <c r="BY65" s="86"/>
      <c r="BZ65" s="86"/>
      <c r="CA65" s="86"/>
      <c r="CB65" s="86"/>
      <c r="CC65" s="86"/>
      <c r="CD65" s="86"/>
      <c r="CE65" s="86"/>
      <c r="CF65" s="86"/>
      <c r="CG65" s="86"/>
      <c r="CH65" s="86"/>
      <c r="CI65" s="86"/>
      <c r="CJ65" s="86"/>
      <c r="CK65" s="86"/>
      <c r="CL65" s="86"/>
      <c r="CM65" s="86"/>
      <c r="CN65" s="86"/>
      <c r="CO65" s="86"/>
      <c r="CP65" s="86"/>
      <c r="CQ65" s="86"/>
      <c r="CR65" s="86"/>
      <c r="CS65" s="86"/>
      <c r="CT65" s="86"/>
      <c r="CU65" s="86"/>
      <c r="CV65" s="86"/>
      <c r="CW65" s="86"/>
      <c r="CX65" s="86"/>
      <c r="CY65" s="86"/>
      <c r="CZ65" s="86"/>
      <c r="DA65" s="86"/>
      <c r="DB65" s="86"/>
      <c r="DC65" s="86"/>
      <c r="DD65" s="86"/>
      <c r="DE65" s="86"/>
      <c r="DF65" s="86"/>
      <c r="DG65" s="86"/>
      <c r="DH65" s="86"/>
      <c r="DI65" s="86"/>
      <c r="DJ65" s="86"/>
      <c r="DK65" s="86"/>
      <c r="DL65" s="86"/>
      <c r="DM65" s="86"/>
      <c r="DN65" s="86"/>
      <c r="DO65" s="86"/>
      <c r="DP65" s="86"/>
      <c r="DQ65" s="86"/>
      <c r="DR65" s="86"/>
      <c r="DS65" s="86"/>
      <c r="DT65" s="86"/>
      <c r="DU65" s="86"/>
      <c r="DV65" s="86"/>
      <c r="DW65" s="86"/>
      <c r="DX65" s="86"/>
      <c r="DY65" s="86"/>
      <c r="DZ65" s="86"/>
      <c r="EA65" s="86"/>
      <c r="EB65" s="86"/>
      <c r="EC65" s="86"/>
      <c r="ED65" s="86"/>
      <c r="EE65" s="86"/>
      <c r="EF65" s="86"/>
      <c r="EG65" s="86"/>
      <c r="EH65" s="86"/>
      <c r="EI65" s="86"/>
      <c r="EJ65" s="86"/>
      <c r="EK65" s="86"/>
      <c r="EL65" s="86"/>
      <c r="EM65" s="86"/>
      <c r="EN65" s="86"/>
      <c r="EO65" s="86"/>
      <c r="EP65" s="86"/>
      <c r="EQ65" s="86"/>
      <c r="ER65" s="86"/>
      <c r="ES65" s="86"/>
      <c r="ET65" s="86"/>
      <c r="EU65" s="86"/>
      <c r="EV65" s="86"/>
      <c r="EW65" s="86"/>
      <c r="EX65" s="86"/>
      <c r="EY65" s="86"/>
      <c r="EZ65" s="86"/>
      <c r="FA65" s="86"/>
      <c r="FB65" s="86"/>
      <c r="FC65" s="86"/>
      <c r="FD65" s="86"/>
      <c r="FE65" s="86"/>
      <c r="FF65" s="86"/>
      <c r="FG65" s="86"/>
      <c r="FH65" s="86"/>
      <c r="FI65" s="86"/>
      <c r="FJ65" s="86"/>
      <c r="FK65" s="86"/>
      <c r="FL65" s="86"/>
      <c r="FM65" s="86"/>
      <c r="FN65" s="86"/>
      <c r="FO65" s="86"/>
      <c r="FP65" s="86"/>
      <c r="FQ65" s="86"/>
      <c r="FR65" s="86"/>
      <c r="FS65" s="86"/>
      <c r="FT65" s="86"/>
      <c r="FU65" s="86"/>
      <c r="FV65" s="86"/>
      <c r="FW65" s="86"/>
      <c r="FX65" s="86"/>
      <c r="FY65" s="86"/>
      <c r="FZ65" s="86"/>
      <c r="GA65" s="86"/>
      <c r="GB65" s="86"/>
      <c r="GC65" s="86"/>
      <c r="GD65" s="86"/>
      <c r="GE65" s="86"/>
      <c r="GF65" s="86"/>
      <c r="GG65" s="86"/>
      <c r="GH65" s="86"/>
      <c r="GI65" s="86"/>
      <c r="GJ65" s="86"/>
      <c r="GK65" s="86"/>
      <c r="GL65" s="86"/>
      <c r="GM65" s="86"/>
      <c r="GN65" s="86"/>
      <c r="GO65" s="86"/>
      <c r="GP65" s="86"/>
      <c r="GQ65" s="86"/>
      <c r="GR65" s="86"/>
      <c r="GS65" s="86"/>
      <c r="GT65" s="86"/>
      <c r="GU65" s="86"/>
      <c r="GV65" s="86"/>
      <c r="GW65" s="86"/>
      <c r="GX65" s="86"/>
      <c r="GY65" s="86"/>
      <c r="GZ65" s="86"/>
      <c r="HA65" s="86"/>
      <c r="HB65" s="86"/>
      <c r="HC65" s="86"/>
      <c r="HD65" s="86"/>
      <c r="HE65" s="86"/>
      <c r="HF65" s="86"/>
      <c r="HG65" s="86"/>
      <c r="HH65" s="86"/>
      <c r="HI65" s="86"/>
      <c r="HJ65" s="86"/>
      <c r="HK65" s="86"/>
      <c r="HL65" s="86"/>
      <c r="HM65" s="86"/>
      <c r="HN65" s="86"/>
      <c r="HO65" s="86"/>
      <c r="HP65" s="86"/>
      <c r="HQ65" s="86"/>
      <c r="HR65" s="86"/>
      <c r="HS65" s="86"/>
      <c r="HT65" s="86"/>
      <c r="HU65" s="86"/>
      <c r="HV65" s="86"/>
      <c r="HW65" s="86"/>
      <c r="HX65" s="86"/>
      <c r="HY65" s="86"/>
      <c r="HZ65" s="86"/>
      <c r="IA65" s="86"/>
      <c r="IB65" s="86"/>
      <c r="IC65" s="86"/>
      <c r="ID65" s="86"/>
      <c r="IE65" s="86"/>
      <c r="IF65" s="86"/>
      <c r="IG65" s="86"/>
      <c r="IH65" s="86"/>
      <c r="II65" s="86"/>
      <c r="IJ65" s="86"/>
      <c r="IK65" s="86"/>
      <c r="IL65" s="86"/>
      <c r="IM65" s="86"/>
      <c r="IN65" s="86"/>
      <c r="IO65" s="86"/>
      <c r="IP65" s="86"/>
      <c r="IQ65" s="86"/>
      <c r="IR65" s="86"/>
      <c r="IS65" s="86"/>
      <c r="IT65" s="86"/>
      <c r="IU65" s="86"/>
    </row>
    <row r="66" spans="1:255" s="87" customFormat="1" ht="12" customHeight="1" x14ac:dyDescent="0.15">
      <c r="A66" s="29"/>
      <c r="B66" s="93" t="s">
        <v>56</v>
      </c>
      <c r="C66" s="28"/>
      <c r="D66" s="29"/>
      <c r="E66" s="29"/>
      <c r="F66" s="94"/>
      <c r="G66" s="82"/>
      <c r="H66" s="85"/>
      <c r="I66" s="86"/>
      <c r="J66" s="86"/>
      <c r="K66" s="86"/>
      <c r="L66" s="86"/>
      <c r="M66" s="86"/>
      <c r="N66" s="86"/>
      <c r="O66" s="86"/>
      <c r="P66" s="86"/>
      <c r="Q66" s="86"/>
      <c r="R66" s="86"/>
      <c r="S66" s="86"/>
      <c r="T66" s="86"/>
      <c r="U66" s="86"/>
      <c r="V66" s="86"/>
      <c r="W66" s="86"/>
      <c r="X66" s="86"/>
      <c r="Y66" s="86"/>
      <c r="Z66" s="86"/>
      <c r="AA66" s="86"/>
      <c r="AB66" s="86"/>
      <c r="AC66" s="86"/>
      <c r="AD66" s="86"/>
      <c r="AE66" s="86"/>
      <c r="AF66" s="86"/>
      <c r="AG66" s="86"/>
      <c r="AH66" s="86"/>
      <c r="AI66" s="86"/>
      <c r="AJ66" s="86"/>
      <c r="AK66" s="86"/>
      <c r="AL66" s="86"/>
      <c r="AM66" s="86"/>
      <c r="AN66" s="86"/>
      <c r="AO66" s="86"/>
      <c r="AP66" s="86"/>
      <c r="AQ66" s="86"/>
      <c r="AR66" s="86"/>
      <c r="AS66" s="86"/>
      <c r="AT66" s="86"/>
      <c r="AU66" s="86"/>
      <c r="AV66" s="86"/>
      <c r="AW66" s="86"/>
      <c r="AX66" s="86"/>
      <c r="AY66" s="86"/>
      <c r="AZ66" s="86"/>
      <c r="BA66" s="86"/>
      <c r="BB66" s="86"/>
      <c r="BC66" s="86"/>
      <c r="BD66" s="86"/>
      <c r="BE66" s="86"/>
      <c r="BF66" s="86"/>
      <c r="BG66" s="86"/>
      <c r="BH66" s="86"/>
      <c r="BI66" s="86"/>
      <c r="BJ66" s="86"/>
      <c r="BK66" s="86"/>
      <c r="BL66" s="86"/>
      <c r="BM66" s="86"/>
      <c r="BN66" s="86"/>
      <c r="BO66" s="86"/>
      <c r="BP66" s="86"/>
      <c r="BQ66" s="86"/>
      <c r="BR66" s="86"/>
      <c r="BS66" s="86"/>
      <c r="BT66" s="86"/>
      <c r="BU66" s="86"/>
      <c r="BV66" s="86"/>
      <c r="BW66" s="86"/>
      <c r="BX66" s="86"/>
      <c r="BY66" s="86"/>
      <c r="BZ66" s="86"/>
      <c r="CA66" s="86"/>
      <c r="CB66" s="86"/>
      <c r="CC66" s="86"/>
      <c r="CD66" s="86"/>
      <c r="CE66" s="86"/>
      <c r="CF66" s="86"/>
      <c r="CG66" s="86"/>
      <c r="CH66" s="86"/>
      <c r="CI66" s="86"/>
      <c r="CJ66" s="86"/>
      <c r="CK66" s="86"/>
      <c r="CL66" s="86"/>
      <c r="CM66" s="86"/>
      <c r="CN66" s="86"/>
      <c r="CO66" s="86"/>
      <c r="CP66" s="86"/>
      <c r="CQ66" s="86"/>
      <c r="CR66" s="86"/>
      <c r="CS66" s="86"/>
      <c r="CT66" s="86"/>
      <c r="CU66" s="86"/>
      <c r="CV66" s="86"/>
      <c r="CW66" s="86"/>
      <c r="CX66" s="86"/>
      <c r="CY66" s="86"/>
      <c r="CZ66" s="86"/>
      <c r="DA66" s="86"/>
      <c r="DB66" s="86"/>
      <c r="DC66" s="86"/>
      <c r="DD66" s="86"/>
      <c r="DE66" s="86"/>
      <c r="DF66" s="86"/>
      <c r="DG66" s="86"/>
      <c r="DH66" s="86"/>
      <c r="DI66" s="86"/>
      <c r="DJ66" s="86"/>
      <c r="DK66" s="86"/>
      <c r="DL66" s="86"/>
      <c r="DM66" s="86"/>
      <c r="DN66" s="86"/>
      <c r="DO66" s="86"/>
      <c r="DP66" s="86"/>
      <c r="DQ66" s="86"/>
      <c r="DR66" s="86"/>
      <c r="DS66" s="86"/>
      <c r="DT66" s="86"/>
      <c r="DU66" s="86"/>
      <c r="DV66" s="86"/>
      <c r="DW66" s="86"/>
      <c r="DX66" s="86"/>
      <c r="DY66" s="86"/>
      <c r="DZ66" s="86"/>
      <c r="EA66" s="86"/>
      <c r="EB66" s="86"/>
      <c r="EC66" s="86"/>
      <c r="ED66" s="86"/>
      <c r="EE66" s="86"/>
      <c r="EF66" s="86"/>
      <c r="EG66" s="86"/>
      <c r="EH66" s="86"/>
      <c r="EI66" s="86"/>
      <c r="EJ66" s="86"/>
      <c r="EK66" s="86"/>
      <c r="EL66" s="86"/>
      <c r="EM66" s="86"/>
      <c r="EN66" s="86"/>
      <c r="EO66" s="86"/>
      <c r="EP66" s="86"/>
      <c r="EQ66" s="86"/>
      <c r="ER66" s="86"/>
      <c r="ES66" s="86"/>
      <c r="ET66" s="86"/>
      <c r="EU66" s="86"/>
      <c r="EV66" s="86"/>
      <c r="EW66" s="86"/>
      <c r="EX66" s="86"/>
      <c r="EY66" s="86"/>
      <c r="EZ66" s="86"/>
      <c r="FA66" s="86"/>
      <c r="FB66" s="86"/>
      <c r="FC66" s="86"/>
      <c r="FD66" s="86"/>
      <c r="FE66" s="86"/>
      <c r="FF66" s="86"/>
      <c r="FG66" s="86"/>
      <c r="FH66" s="86"/>
      <c r="FI66" s="86"/>
      <c r="FJ66" s="86"/>
      <c r="FK66" s="86"/>
      <c r="FL66" s="86"/>
      <c r="FM66" s="86"/>
      <c r="FN66" s="86"/>
      <c r="FO66" s="86"/>
      <c r="FP66" s="86"/>
      <c r="FQ66" s="86"/>
      <c r="FR66" s="86"/>
      <c r="FS66" s="86"/>
      <c r="FT66" s="86"/>
      <c r="FU66" s="86"/>
      <c r="FV66" s="86"/>
      <c r="FW66" s="86"/>
      <c r="FX66" s="86"/>
      <c r="FY66" s="86"/>
      <c r="FZ66" s="86"/>
      <c r="GA66" s="86"/>
      <c r="GB66" s="86"/>
      <c r="GC66" s="86"/>
      <c r="GD66" s="86"/>
      <c r="GE66" s="86"/>
      <c r="GF66" s="86"/>
      <c r="GG66" s="86"/>
      <c r="GH66" s="86"/>
      <c r="GI66" s="86"/>
      <c r="GJ66" s="86"/>
      <c r="GK66" s="86"/>
      <c r="GL66" s="86"/>
      <c r="GM66" s="86"/>
      <c r="GN66" s="86"/>
      <c r="GO66" s="86"/>
      <c r="GP66" s="86"/>
      <c r="GQ66" s="86"/>
      <c r="GR66" s="86"/>
      <c r="GS66" s="86"/>
      <c r="GT66" s="86"/>
      <c r="GU66" s="86"/>
      <c r="GV66" s="86"/>
      <c r="GW66" s="86"/>
      <c r="GX66" s="86"/>
      <c r="GY66" s="86"/>
      <c r="GZ66" s="86"/>
      <c r="HA66" s="86"/>
      <c r="HB66" s="86"/>
      <c r="HC66" s="86"/>
      <c r="HD66" s="86"/>
      <c r="HE66" s="86"/>
      <c r="HF66" s="86"/>
      <c r="HG66" s="86"/>
      <c r="HH66" s="86"/>
      <c r="HI66" s="86"/>
      <c r="HJ66" s="86"/>
      <c r="HK66" s="86"/>
      <c r="HL66" s="86"/>
      <c r="HM66" s="86"/>
      <c r="HN66" s="86"/>
      <c r="HO66" s="86"/>
      <c r="HP66" s="86"/>
      <c r="HQ66" s="86"/>
      <c r="HR66" s="86"/>
      <c r="HS66" s="86"/>
      <c r="HT66" s="86"/>
      <c r="HU66" s="86"/>
      <c r="HV66" s="86"/>
      <c r="HW66" s="86"/>
      <c r="HX66" s="86"/>
      <c r="HY66" s="86"/>
      <c r="HZ66" s="86"/>
      <c r="IA66" s="86"/>
      <c r="IB66" s="86"/>
      <c r="IC66" s="86"/>
      <c r="ID66" s="86"/>
      <c r="IE66" s="86"/>
      <c r="IF66" s="86"/>
      <c r="IG66" s="86"/>
      <c r="IH66" s="86"/>
      <c r="II66" s="86"/>
      <c r="IJ66" s="86"/>
      <c r="IK66" s="86"/>
      <c r="IL66" s="86"/>
      <c r="IM66" s="86"/>
      <c r="IN66" s="86"/>
      <c r="IO66" s="86"/>
      <c r="IP66" s="86"/>
      <c r="IQ66" s="86"/>
      <c r="IR66" s="86"/>
      <c r="IS66" s="86"/>
      <c r="IT66" s="86"/>
      <c r="IU66" s="86"/>
    </row>
    <row r="67" spans="1:255" s="87" customFormat="1" ht="12" customHeight="1" x14ac:dyDescent="0.15">
      <c r="A67" s="29"/>
      <c r="B67" s="93" t="s">
        <v>57</v>
      </c>
      <c r="C67" s="28"/>
      <c r="D67" s="29"/>
      <c r="E67" s="29"/>
      <c r="F67" s="94"/>
      <c r="G67" s="82"/>
      <c r="H67" s="85"/>
      <c r="I67" s="86"/>
      <c r="J67" s="86"/>
      <c r="K67" s="86"/>
      <c r="L67" s="86"/>
      <c r="M67" s="86"/>
      <c r="N67" s="86"/>
      <c r="O67" s="86"/>
      <c r="P67" s="86"/>
      <c r="Q67" s="86"/>
      <c r="R67" s="86"/>
      <c r="S67" s="86"/>
      <c r="T67" s="86"/>
      <c r="U67" s="86"/>
      <c r="V67" s="86"/>
      <c r="W67" s="86"/>
      <c r="X67" s="86"/>
      <c r="Y67" s="86"/>
      <c r="Z67" s="86"/>
      <c r="AA67" s="86"/>
      <c r="AB67" s="86"/>
      <c r="AC67" s="86"/>
      <c r="AD67" s="86"/>
      <c r="AE67" s="86"/>
      <c r="AF67" s="86"/>
      <c r="AG67" s="86"/>
      <c r="AH67" s="86"/>
      <c r="AI67" s="86"/>
      <c r="AJ67" s="86"/>
      <c r="AK67" s="86"/>
      <c r="AL67" s="86"/>
      <c r="AM67" s="86"/>
      <c r="AN67" s="86"/>
      <c r="AO67" s="86"/>
      <c r="AP67" s="86"/>
      <c r="AQ67" s="86"/>
      <c r="AR67" s="86"/>
      <c r="AS67" s="86"/>
      <c r="AT67" s="86"/>
      <c r="AU67" s="86"/>
      <c r="AV67" s="86"/>
      <c r="AW67" s="86"/>
      <c r="AX67" s="86"/>
      <c r="AY67" s="86"/>
      <c r="AZ67" s="86"/>
      <c r="BA67" s="86"/>
      <c r="BB67" s="86"/>
      <c r="BC67" s="86"/>
      <c r="BD67" s="86"/>
      <c r="BE67" s="86"/>
      <c r="BF67" s="86"/>
      <c r="BG67" s="86"/>
      <c r="BH67" s="86"/>
      <c r="BI67" s="86"/>
      <c r="BJ67" s="86"/>
      <c r="BK67" s="86"/>
      <c r="BL67" s="86"/>
      <c r="BM67" s="86"/>
      <c r="BN67" s="86"/>
      <c r="BO67" s="86"/>
      <c r="BP67" s="86"/>
      <c r="BQ67" s="86"/>
      <c r="BR67" s="86"/>
      <c r="BS67" s="86"/>
      <c r="BT67" s="86"/>
      <c r="BU67" s="86"/>
      <c r="BV67" s="86"/>
      <c r="BW67" s="86"/>
      <c r="BX67" s="86"/>
      <c r="BY67" s="86"/>
      <c r="BZ67" s="86"/>
      <c r="CA67" s="86"/>
      <c r="CB67" s="86"/>
      <c r="CC67" s="86"/>
      <c r="CD67" s="86"/>
      <c r="CE67" s="86"/>
      <c r="CF67" s="86"/>
      <c r="CG67" s="86"/>
      <c r="CH67" s="86"/>
      <c r="CI67" s="86"/>
      <c r="CJ67" s="86"/>
      <c r="CK67" s="86"/>
      <c r="CL67" s="86"/>
      <c r="CM67" s="86"/>
      <c r="CN67" s="86"/>
      <c r="CO67" s="86"/>
      <c r="CP67" s="86"/>
      <c r="CQ67" s="86"/>
      <c r="CR67" s="86"/>
      <c r="CS67" s="86"/>
      <c r="CT67" s="86"/>
      <c r="CU67" s="86"/>
      <c r="CV67" s="86"/>
      <c r="CW67" s="86"/>
      <c r="CX67" s="86"/>
      <c r="CY67" s="86"/>
      <c r="CZ67" s="86"/>
      <c r="DA67" s="86"/>
      <c r="DB67" s="86"/>
      <c r="DC67" s="86"/>
      <c r="DD67" s="86"/>
      <c r="DE67" s="86"/>
      <c r="DF67" s="86"/>
      <c r="DG67" s="86"/>
      <c r="DH67" s="86"/>
      <c r="DI67" s="86"/>
      <c r="DJ67" s="86"/>
      <c r="DK67" s="86"/>
      <c r="DL67" s="86"/>
      <c r="DM67" s="86"/>
      <c r="DN67" s="86"/>
      <c r="DO67" s="86"/>
      <c r="DP67" s="86"/>
      <c r="DQ67" s="86"/>
      <c r="DR67" s="86"/>
      <c r="DS67" s="86"/>
      <c r="DT67" s="86"/>
      <c r="DU67" s="86"/>
      <c r="DV67" s="86"/>
      <c r="DW67" s="86"/>
      <c r="DX67" s="86"/>
      <c r="DY67" s="86"/>
      <c r="DZ67" s="86"/>
      <c r="EA67" s="86"/>
      <c r="EB67" s="86"/>
      <c r="EC67" s="86"/>
      <c r="ED67" s="86"/>
      <c r="EE67" s="86"/>
      <c r="EF67" s="86"/>
      <c r="EG67" s="86"/>
      <c r="EH67" s="86"/>
      <c r="EI67" s="86"/>
      <c r="EJ67" s="86"/>
      <c r="EK67" s="86"/>
      <c r="EL67" s="86"/>
      <c r="EM67" s="86"/>
      <c r="EN67" s="86"/>
      <c r="EO67" s="86"/>
      <c r="EP67" s="86"/>
      <c r="EQ67" s="86"/>
      <c r="ER67" s="86"/>
      <c r="ES67" s="86"/>
      <c r="ET67" s="86"/>
      <c r="EU67" s="86"/>
      <c r="EV67" s="86"/>
      <c r="EW67" s="86"/>
      <c r="EX67" s="86"/>
      <c r="EY67" s="86"/>
      <c r="EZ67" s="86"/>
      <c r="FA67" s="86"/>
      <c r="FB67" s="86"/>
      <c r="FC67" s="86"/>
      <c r="FD67" s="86"/>
      <c r="FE67" s="86"/>
      <c r="FF67" s="86"/>
      <c r="FG67" s="86"/>
      <c r="FH67" s="86"/>
      <c r="FI67" s="86"/>
      <c r="FJ67" s="86"/>
      <c r="FK67" s="86"/>
      <c r="FL67" s="86"/>
      <c r="FM67" s="86"/>
      <c r="FN67" s="86"/>
      <c r="FO67" s="86"/>
      <c r="FP67" s="86"/>
      <c r="FQ67" s="86"/>
      <c r="FR67" s="86"/>
      <c r="FS67" s="86"/>
      <c r="FT67" s="86"/>
      <c r="FU67" s="86"/>
      <c r="FV67" s="86"/>
      <c r="FW67" s="86"/>
      <c r="FX67" s="86"/>
      <c r="FY67" s="86"/>
      <c r="FZ67" s="86"/>
      <c r="GA67" s="86"/>
      <c r="GB67" s="86"/>
      <c r="GC67" s="86"/>
      <c r="GD67" s="86"/>
      <c r="GE67" s="86"/>
      <c r="GF67" s="86"/>
      <c r="GG67" s="86"/>
      <c r="GH67" s="86"/>
      <c r="GI67" s="86"/>
      <c r="GJ67" s="86"/>
      <c r="GK67" s="86"/>
      <c r="GL67" s="86"/>
      <c r="GM67" s="86"/>
      <c r="GN67" s="86"/>
      <c r="GO67" s="86"/>
      <c r="GP67" s="86"/>
      <c r="GQ67" s="86"/>
      <c r="GR67" s="86"/>
      <c r="GS67" s="86"/>
      <c r="GT67" s="86"/>
      <c r="GU67" s="86"/>
      <c r="GV67" s="86"/>
      <c r="GW67" s="86"/>
      <c r="GX67" s="86"/>
      <c r="GY67" s="86"/>
      <c r="GZ67" s="86"/>
      <c r="HA67" s="86"/>
      <c r="HB67" s="86"/>
      <c r="HC67" s="86"/>
      <c r="HD67" s="86"/>
      <c r="HE67" s="86"/>
      <c r="HF67" s="86"/>
      <c r="HG67" s="86"/>
      <c r="HH67" s="86"/>
      <c r="HI67" s="86"/>
      <c r="HJ67" s="86"/>
      <c r="HK67" s="86"/>
      <c r="HL67" s="86"/>
      <c r="HM67" s="86"/>
      <c r="HN67" s="86"/>
      <c r="HO67" s="86"/>
      <c r="HP67" s="86"/>
      <c r="HQ67" s="86"/>
      <c r="HR67" s="86"/>
      <c r="HS67" s="86"/>
      <c r="HT67" s="86"/>
      <c r="HU67" s="86"/>
      <c r="HV67" s="86"/>
      <c r="HW67" s="86"/>
      <c r="HX67" s="86"/>
      <c r="HY67" s="86"/>
      <c r="HZ67" s="86"/>
      <c r="IA67" s="86"/>
      <c r="IB67" s="86"/>
      <c r="IC67" s="86"/>
      <c r="ID67" s="86"/>
      <c r="IE67" s="86"/>
      <c r="IF67" s="86"/>
      <c r="IG67" s="86"/>
      <c r="IH67" s="86"/>
      <c r="II67" s="86"/>
      <c r="IJ67" s="86"/>
      <c r="IK67" s="86"/>
      <c r="IL67" s="86"/>
      <c r="IM67" s="86"/>
      <c r="IN67" s="86"/>
      <c r="IO67" s="86"/>
      <c r="IP67" s="86"/>
      <c r="IQ67" s="86"/>
      <c r="IR67" s="86"/>
      <c r="IS67" s="86"/>
      <c r="IT67" s="86"/>
      <c r="IU67" s="86"/>
    </row>
    <row r="68" spans="1:255" s="87" customFormat="1" ht="12" customHeight="1" x14ac:dyDescent="0.15">
      <c r="A68" s="29"/>
      <c r="B68" s="93" t="s">
        <v>58</v>
      </c>
      <c r="C68" s="28"/>
      <c r="D68" s="29"/>
      <c r="E68" s="29"/>
      <c r="F68" s="94"/>
      <c r="G68" s="82"/>
      <c r="H68" s="85"/>
      <c r="I68" s="86"/>
      <c r="J68" s="86"/>
      <c r="K68" s="86"/>
      <c r="L68" s="86"/>
      <c r="M68" s="86"/>
      <c r="N68" s="86"/>
      <c r="O68" s="86"/>
      <c r="P68" s="86"/>
      <c r="Q68" s="86"/>
      <c r="R68" s="86"/>
      <c r="S68" s="86"/>
      <c r="T68" s="86"/>
      <c r="U68" s="86"/>
      <c r="V68" s="86"/>
      <c r="W68" s="86"/>
      <c r="X68" s="86"/>
      <c r="Y68" s="86"/>
      <c r="Z68" s="86"/>
      <c r="AA68" s="86"/>
      <c r="AB68" s="86"/>
      <c r="AC68" s="86"/>
      <c r="AD68" s="86"/>
      <c r="AE68" s="86"/>
      <c r="AF68" s="86"/>
      <c r="AG68" s="86"/>
      <c r="AH68" s="86"/>
      <c r="AI68" s="86"/>
      <c r="AJ68" s="86"/>
      <c r="AK68" s="86"/>
      <c r="AL68" s="86"/>
      <c r="AM68" s="86"/>
      <c r="AN68" s="86"/>
      <c r="AO68" s="86"/>
      <c r="AP68" s="86"/>
      <c r="AQ68" s="86"/>
      <c r="AR68" s="86"/>
      <c r="AS68" s="86"/>
      <c r="AT68" s="86"/>
      <c r="AU68" s="86"/>
      <c r="AV68" s="86"/>
      <c r="AW68" s="86"/>
      <c r="AX68" s="86"/>
      <c r="AY68" s="86"/>
      <c r="AZ68" s="86"/>
      <c r="BA68" s="86"/>
      <c r="BB68" s="86"/>
      <c r="BC68" s="86"/>
      <c r="BD68" s="86"/>
      <c r="BE68" s="86"/>
      <c r="BF68" s="86"/>
      <c r="BG68" s="86"/>
      <c r="BH68" s="86"/>
      <c r="BI68" s="86"/>
      <c r="BJ68" s="86"/>
      <c r="BK68" s="86"/>
      <c r="BL68" s="86"/>
      <c r="BM68" s="86"/>
      <c r="BN68" s="86"/>
      <c r="BO68" s="86"/>
      <c r="BP68" s="86"/>
      <c r="BQ68" s="86"/>
      <c r="BR68" s="86"/>
      <c r="BS68" s="86"/>
      <c r="BT68" s="86"/>
      <c r="BU68" s="86"/>
      <c r="BV68" s="86"/>
      <c r="BW68" s="86"/>
      <c r="BX68" s="86"/>
      <c r="BY68" s="86"/>
      <c r="BZ68" s="86"/>
      <c r="CA68" s="86"/>
      <c r="CB68" s="86"/>
      <c r="CC68" s="86"/>
      <c r="CD68" s="86"/>
      <c r="CE68" s="86"/>
      <c r="CF68" s="86"/>
      <c r="CG68" s="86"/>
      <c r="CH68" s="86"/>
      <c r="CI68" s="86"/>
      <c r="CJ68" s="86"/>
      <c r="CK68" s="86"/>
      <c r="CL68" s="86"/>
      <c r="CM68" s="86"/>
      <c r="CN68" s="86"/>
      <c r="CO68" s="86"/>
      <c r="CP68" s="86"/>
      <c r="CQ68" s="86"/>
      <c r="CR68" s="86"/>
      <c r="CS68" s="86"/>
      <c r="CT68" s="86"/>
      <c r="CU68" s="86"/>
      <c r="CV68" s="86"/>
      <c r="CW68" s="86"/>
      <c r="CX68" s="86"/>
      <c r="CY68" s="86"/>
      <c r="CZ68" s="86"/>
      <c r="DA68" s="86"/>
      <c r="DB68" s="86"/>
      <c r="DC68" s="86"/>
      <c r="DD68" s="86"/>
      <c r="DE68" s="86"/>
      <c r="DF68" s="86"/>
      <c r="DG68" s="86"/>
      <c r="DH68" s="86"/>
      <c r="DI68" s="86"/>
      <c r="DJ68" s="86"/>
      <c r="DK68" s="86"/>
      <c r="DL68" s="86"/>
      <c r="DM68" s="86"/>
      <c r="DN68" s="86"/>
      <c r="DO68" s="86"/>
      <c r="DP68" s="86"/>
      <c r="DQ68" s="86"/>
      <c r="DR68" s="86"/>
      <c r="DS68" s="86"/>
      <c r="DT68" s="86"/>
      <c r="DU68" s="86"/>
      <c r="DV68" s="86"/>
      <c r="DW68" s="86"/>
      <c r="DX68" s="86"/>
      <c r="DY68" s="86"/>
      <c r="DZ68" s="86"/>
      <c r="EA68" s="86"/>
      <c r="EB68" s="86"/>
      <c r="EC68" s="86"/>
      <c r="ED68" s="86"/>
      <c r="EE68" s="86"/>
      <c r="EF68" s="86"/>
      <c r="EG68" s="86"/>
      <c r="EH68" s="86"/>
      <c r="EI68" s="86"/>
      <c r="EJ68" s="86"/>
      <c r="EK68" s="86"/>
      <c r="EL68" s="86"/>
      <c r="EM68" s="86"/>
      <c r="EN68" s="86"/>
      <c r="EO68" s="86"/>
      <c r="EP68" s="86"/>
      <c r="EQ68" s="86"/>
      <c r="ER68" s="86"/>
      <c r="ES68" s="86"/>
      <c r="ET68" s="86"/>
      <c r="EU68" s="86"/>
      <c r="EV68" s="86"/>
      <c r="EW68" s="86"/>
      <c r="EX68" s="86"/>
      <c r="EY68" s="86"/>
      <c r="EZ68" s="86"/>
      <c r="FA68" s="86"/>
      <c r="FB68" s="86"/>
      <c r="FC68" s="86"/>
      <c r="FD68" s="86"/>
      <c r="FE68" s="86"/>
      <c r="FF68" s="86"/>
      <c r="FG68" s="86"/>
      <c r="FH68" s="86"/>
      <c r="FI68" s="86"/>
      <c r="FJ68" s="86"/>
      <c r="FK68" s="86"/>
      <c r="FL68" s="86"/>
      <c r="FM68" s="86"/>
      <c r="FN68" s="86"/>
      <c r="FO68" s="86"/>
      <c r="FP68" s="86"/>
      <c r="FQ68" s="86"/>
      <c r="FR68" s="86"/>
      <c r="FS68" s="86"/>
      <c r="FT68" s="86"/>
      <c r="FU68" s="86"/>
      <c r="FV68" s="86"/>
      <c r="FW68" s="86"/>
      <c r="FX68" s="86"/>
      <c r="FY68" s="86"/>
      <c r="FZ68" s="86"/>
      <c r="GA68" s="86"/>
      <c r="GB68" s="86"/>
      <c r="GC68" s="86"/>
      <c r="GD68" s="86"/>
      <c r="GE68" s="86"/>
      <c r="GF68" s="86"/>
      <c r="GG68" s="86"/>
      <c r="GH68" s="86"/>
      <c r="GI68" s="86"/>
      <c r="GJ68" s="86"/>
      <c r="GK68" s="86"/>
      <c r="GL68" s="86"/>
      <c r="GM68" s="86"/>
      <c r="GN68" s="86"/>
      <c r="GO68" s="86"/>
      <c r="GP68" s="86"/>
      <c r="GQ68" s="86"/>
      <c r="GR68" s="86"/>
      <c r="GS68" s="86"/>
      <c r="GT68" s="86"/>
      <c r="GU68" s="86"/>
      <c r="GV68" s="86"/>
      <c r="GW68" s="86"/>
      <c r="GX68" s="86"/>
      <c r="GY68" s="86"/>
      <c r="GZ68" s="86"/>
      <c r="HA68" s="86"/>
      <c r="HB68" s="86"/>
      <c r="HC68" s="86"/>
      <c r="HD68" s="86"/>
      <c r="HE68" s="86"/>
      <c r="HF68" s="86"/>
      <c r="HG68" s="86"/>
      <c r="HH68" s="86"/>
      <c r="HI68" s="86"/>
      <c r="HJ68" s="86"/>
      <c r="HK68" s="86"/>
      <c r="HL68" s="86"/>
      <c r="HM68" s="86"/>
      <c r="HN68" s="86"/>
      <c r="HO68" s="86"/>
      <c r="HP68" s="86"/>
      <c r="HQ68" s="86"/>
      <c r="HR68" s="86"/>
      <c r="HS68" s="86"/>
      <c r="HT68" s="86"/>
      <c r="HU68" s="86"/>
      <c r="HV68" s="86"/>
      <c r="HW68" s="86"/>
      <c r="HX68" s="86"/>
      <c r="HY68" s="86"/>
      <c r="HZ68" s="86"/>
      <c r="IA68" s="86"/>
      <c r="IB68" s="86"/>
      <c r="IC68" s="86"/>
      <c r="ID68" s="86"/>
      <c r="IE68" s="86"/>
      <c r="IF68" s="86"/>
      <c r="IG68" s="86"/>
      <c r="IH68" s="86"/>
      <c r="II68" s="86"/>
      <c r="IJ68" s="86"/>
      <c r="IK68" s="86"/>
      <c r="IL68" s="86"/>
      <c r="IM68" s="86"/>
      <c r="IN68" s="86"/>
      <c r="IO68" s="86"/>
      <c r="IP68" s="86"/>
      <c r="IQ68" s="86"/>
      <c r="IR68" s="86"/>
      <c r="IS68" s="86"/>
      <c r="IT68" s="86"/>
      <c r="IU68" s="86"/>
    </row>
    <row r="69" spans="1:255" s="87" customFormat="1" ht="12" customHeight="1" x14ac:dyDescent="0.15">
      <c r="A69" s="29"/>
      <c r="B69" s="93" t="s">
        <v>59</v>
      </c>
      <c r="C69" s="28"/>
      <c r="D69" s="29"/>
      <c r="E69" s="29"/>
      <c r="F69" s="94"/>
      <c r="G69" s="82"/>
      <c r="H69" s="85"/>
      <c r="I69" s="86"/>
      <c r="J69" s="86"/>
      <c r="K69" s="86"/>
      <c r="L69" s="86"/>
      <c r="M69" s="86"/>
      <c r="N69" s="86"/>
      <c r="O69" s="86"/>
      <c r="P69" s="86"/>
      <c r="Q69" s="86"/>
      <c r="R69" s="86"/>
      <c r="S69" s="86"/>
      <c r="T69" s="86"/>
      <c r="U69" s="86"/>
      <c r="V69" s="86"/>
      <c r="W69" s="86"/>
      <c r="X69" s="86"/>
      <c r="Y69" s="86"/>
      <c r="Z69" s="86"/>
      <c r="AA69" s="86"/>
      <c r="AB69" s="86"/>
      <c r="AC69" s="86"/>
      <c r="AD69" s="86"/>
      <c r="AE69" s="86"/>
      <c r="AF69" s="86"/>
      <c r="AG69" s="86"/>
      <c r="AH69" s="86"/>
      <c r="AI69" s="86"/>
      <c r="AJ69" s="86"/>
      <c r="AK69" s="86"/>
      <c r="AL69" s="86"/>
      <c r="AM69" s="86"/>
      <c r="AN69" s="86"/>
      <c r="AO69" s="86"/>
      <c r="AP69" s="86"/>
      <c r="AQ69" s="86"/>
      <c r="AR69" s="86"/>
      <c r="AS69" s="86"/>
      <c r="AT69" s="86"/>
      <c r="AU69" s="86"/>
      <c r="AV69" s="86"/>
      <c r="AW69" s="86"/>
      <c r="AX69" s="86"/>
      <c r="AY69" s="86"/>
      <c r="AZ69" s="86"/>
      <c r="BA69" s="86"/>
      <c r="BB69" s="86"/>
      <c r="BC69" s="86"/>
      <c r="BD69" s="86"/>
      <c r="BE69" s="86"/>
      <c r="BF69" s="86"/>
      <c r="BG69" s="86"/>
      <c r="BH69" s="86"/>
      <c r="BI69" s="86"/>
      <c r="BJ69" s="86"/>
      <c r="BK69" s="86"/>
      <c r="BL69" s="86"/>
      <c r="BM69" s="86"/>
      <c r="BN69" s="86"/>
      <c r="BO69" s="86"/>
      <c r="BP69" s="86"/>
      <c r="BQ69" s="86"/>
      <c r="BR69" s="86"/>
      <c r="BS69" s="86"/>
      <c r="BT69" s="86"/>
      <c r="BU69" s="86"/>
      <c r="BV69" s="86"/>
      <c r="BW69" s="86"/>
      <c r="BX69" s="86"/>
      <c r="BY69" s="86"/>
      <c r="BZ69" s="86"/>
      <c r="CA69" s="86"/>
      <c r="CB69" s="86"/>
      <c r="CC69" s="86"/>
      <c r="CD69" s="86"/>
      <c r="CE69" s="86"/>
      <c r="CF69" s="86"/>
      <c r="CG69" s="86"/>
      <c r="CH69" s="86"/>
      <c r="CI69" s="86"/>
      <c r="CJ69" s="86"/>
      <c r="CK69" s="86"/>
      <c r="CL69" s="86"/>
      <c r="CM69" s="86"/>
      <c r="CN69" s="86"/>
      <c r="CO69" s="86"/>
      <c r="CP69" s="86"/>
      <c r="CQ69" s="86"/>
      <c r="CR69" s="86"/>
      <c r="CS69" s="86"/>
      <c r="CT69" s="86"/>
      <c r="CU69" s="86"/>
      <c r="CV69" s="86"/>
      <c r="CW69" s="86"/>
      <c r="CX69" s="86"/>
      <c r="CY69" s="86"/>
      <c r="CZ69" s="86"/>
      <c r="DA69" s="86"/>
      <c r="DB69" s="86"/>
      <c r="DC69" s="86"/>
      <c r="DD69" s="86"/>
      <c r="DE69" s="86"/>
      <c r="DF69" s="86"/>
      <c r="DG69" s="86"/>
      <c r="DH69" s="86"/>
      <c r="DI69" s="86"/>
      <c r="DJ69" s="86"/>
      <c r="DK69" s="86"/>
      <c r="DL69" s="86"/>
      <c r="DM69" s="86"/>
      <c r="DN69" s="86"/>
      <c r="DO69" s="86"/>
      <c r="DP69" s="86"/>
      <c r="DQ69" s="86"/>
      <c r="DR69" s="86"/>
      <c r="DS69" s="86"/>
      <c r="DT69" s="86"/>
      <c r="DU69" s="86"/>
      <c r="DV69" s="86"/>
      <c r="DW69" s="86"/>
      <c r="DX69" s="86"/>
      <c r="DY69" s="86"/>
      <c r="DZ69" s="86"/>
      <c r="EA69" s="86"/>
      <c r="EB69" s="86"/>
      <c r="EC69" s="86"/>
      <c r="ED69" s="86"/>
      <c r="EE69" s="86"/>
      <c r="EF69" s="86"/>
      <c r="EG69" s="86"/>
      <c r="EH69" s="86"/>
      <c r="EI69" s="86"/>
      <c r="EJ69" s="86"/>
      <c r="EK69" s="86"/>
      <c r="EL69" s="86"/>
      <c r="EM69" s="86"/>
      <c r="EN69" s="86"/>
      <c r="EO69" s="86"/>
      <c r="EP69" s="86"/>
      <c r="EQ69" s="86"/>
      <c r="ER69" s="86"/>
      <c r="ES69" s="86"/>
      <c r="ET69" s="86"/>
      <c r="EU69" s="86"/>
      <c r="EV69" s="86"/>
      <c r="EW69" s="86"/>
      <c r="EX69" s="86"/>
      <c r="EY69" s="86"/>
      <c r="EZ69" s="86"/>
      <c r="FA69" s="86"/>
      <c r="FB69" s="86"/>
      <c r="FC69" s="86"/>
      <c r="FD69" s="86"/>
      <c r="FE69" s="86"/>
      <c r="FF69" s="86"/>
      <c r="FG69" s="86"/>
      <c r="FH69" s="86"/>
      <c r="FI69" s="86"/>
      <c r="FJ69" s="86"/>
      <c r="FK69" s="86"/>
      <c r="FL69" s="86"/>
      <c r="FM69" s="86"/>
      <c r="FN69" s="86"/>
      <c r="FO69" s="86"/>
      <c r="FP69" s="86"/>
      <c r="FQ69" s="86"/>
      <c r="FR69" s="86"/>
      <c r="FS69" s="86"/>
      <c r="FT69" s="86"/>
      <c r="FU69" s="86"/>
      <c r="FV69" s="86"/>
      <c r="FW69" s="86"/>
      <c r="FX69" s="86"/>
      <c r="FY69" s="86"/>
      <c r="FZ69" s="86"/>
      <c r="GA69" s="86"/>
      <c r="GB69" s="86"/>
      <c r="GC69" s="86"/>
      <c r="GD69" s="86"/>
      <c r="GE69" s="86"/>
      <c r="GF69" s="86"/>
      <c r="GG69" s="86"/>
      <c r="GH69" s="86"/>
      <c r="GI69" s="86"/>
      <c r="GJ69" s="86"/>
      <c r="GK69" s="86"/>
      <c r="GL69" s="86"/>
      <c r="GM69" s="86"/>
      <c r="GN69" s="86"/>
      <c r="GO69" s="86"/>
      <c r="GP69" s="86"/>
      <c r="GQ69" s="86"/>
      <c r="GR69" s="86"/>
      <c r="GS69" s="86"/>
      <c r="GT69" s="86"/>
      <c r="GU69" s="86"/>
      <c r="GV69" s="86"/>
      <c r="GW69" s="86"/>
      <c r="GX69" s="86"/>
      <c r="GY69" s="86"/>
      <c r="GZ69" s="86"/>
      <c r="HA69" s="86"/>
      <c r="HB69" s="86"/>
      <c r="HC69" s="86"/>
      <c r="HD69" s="86"/>
      <c r="HE69" s="86"/>
      <c r="HF69" s="86"/>
      <c r="HG69" s="86"/>
      <c r="HH69" s="86"/>
      <c r="HI69" s="86"/>
      <c r="HJ69" s="86"/>
      <c r="HK69" s="86"/>
      <c r="HL69" s="86"/>
      <c r="HM69" s="86"/>
      <c r="HN69" s="86"/>
      <c r="HO69" s="86"/>
      <c r="HP69" s="86"/>
      <c r="HQ69" s="86"/>
      <c r="HR69" s="86"/>
      <c r="HS69" s="86"/>
      <c r="HT69" s="86"/>
      <c r="HU69" s="86"/>
      <c r="HV69" s="86"/>
      <c r="HW69" s="86"/>
      <c r="HX69" s="86"/>
      <c r="HY69" s="86"/>
      <c r="HZ69" s="86"/>
      <c r="IA69" s="86"/>
      <c r="IB69" s="86"/>
      <c r="IC69" s="86"/>
      <c r="ID69" s="86"/>
      <c r="IE69" s="86"/>
      <c r="IF69" s="86"/>
      <c r="IG69" s="86"/>
      <c r="IH69" s="86"/>
      <c r="II69" s="86"/>
      <c r="IJ69" s="86"/>
      <c r="IK69" s="86"/>
      <c r="IL69" s="86"/>
      <c r="IM69" s="86"/>
      <c r="IN69" s="86"/>
      <c r="IO69" s="86"/>
      <c r="IP69" s="86"/>
      <c r="IQ69" s="86"/>
      <c r="IR69" s="86"/>
      <c r="IS69" s="86"/>
      <c r="IT69" s="86"/>
      <c r="IU69" s="86"/>
    </row>
    <row r="70" spans="1:255" s="87" customFormat="1" ht="12" customHeight="1" x14ac:dyDescent="0.15">
      <c r="A70" s="29"/>
      <c r="B70" s="93" t="s">
        <v>60</v>
      </c>
      <c r="C70" s="28"/>
      <c r="D70" s="29"/>
      <c r="E70" s="29"/>
      <c r="F70" s="94"/>
      <c r="G70" s="82"/>
      <c r="H70" s="85"/>
      <c r="I70" s="86"/>
      <c r="J70" s="86"/>
      <c r="K70" s="86"/>
      <c r="L70" s="86"/>
      <c r="M70" s="86"/>
      <c r="N70" s="86"/>
      <c r="O70" s="86"/>
      <c r="P70" s="86"/>
      <c r="Q70" s="86"/>
      <c r="R70" s="86"/>
      <c r="S70" s="86"/>
      <c r="T70" s="86"/>
      <c r="U70" s="86"/>
      <c r="V70" s="86"/>
      <c r="W70" s="86"/>
      <c r="X70" s="86"/>
      <c r="Y70" s="86"/>
      <c r="Z70" s="86"/>
      <c r="AA70" s="86"/>
      <c r="AB70" s="86"/>
      <c r="AC70" s="86"/>
      <c r="AD70" s="86"/>
      <c r="AE70" s="86"/>
      <c r="AF70" s="86"/>
      <c r="AG70" s="86"/>
      <c r="AH70" s="86"/>
      <c r="AI70" s="86"/>
      <c r="AJ70" s="86"/>
      <c r="AK70" s="86"/>
      <c r="AL70" s="86"/>
      <c r="AM70" s="86"/>
      <c r="AN70" s="86"/>
      <c r="AO70" s="86"/>
      <c r="AP70" s="86"/>
      <c r="AQ70" s="86"/>
      <c r="AR70" s="86"/>
      <c r="AS70" s="86"/>
      <c r="AT70" s="86"/>
      <c r="AU70" s="86"/>
      <c r="AV70" s="86"/>
      <c r="AW70" s="86"/>
      <c r="AX70" s="86"/>
      <c r="AY70" s="86"/>
      <c r="AZ70" s="86"/>
      <c r="BA70" s="86"/>
      <c r="BB70" s="86"/>
      <c r="BC70" s="86"/>
      <c r="BD70" s="86"/>
      <c r="BE70" s="86"/>
      <c r="BF70" s="86"/>
      <c r="BG70" s="86"/>
      <c r="BH70" s="86"/>
      <c r="BI70" s="86"/>
      <c r="BJ70" s="86"/>
      <c r="BK70" s="86"/>
      <c r="BL70" s="86"/>
      <c r="BM70" s="86"/>
      <c r="BN70" s="86"/>
      <c r="BO70" s="86"/>
      <c r="BP70" s="86"/>
      <c r="BQ70" s="86"/>
      <c r="BR70" s="86"/>
      <c r="BS70" s="86"/>
      <c r="BT70" s="86"/>
      <c r="BU70" s="86"/>
      <c r="BV70" s="86"/>
      <c r="BW70" s="86"/>
      <c r="BX70" s="86"/>
      <c r="BY70" s="86"/>
      <c r="BZ70" s="86"/>
      <c r="CA70" s="86"/>
      <c r="CB70" s="86"/>
      <c r="CC70" s="86"/>
      <c r="CD70" s="86"/>
      <c r="CE70" s="86"/>
      <c r="CF70" s="86"/>
      <c r="CG70" s="86"/>
      <c r="CH70" s="86"/>
      <c r="CI70" s="86"/>
      <c r="CJ70" s="86"/>
      <c r="CK70" s="86"/>
      <c r="CL70" s="86"/>
      <c r="CM70" s="86"/>
      <c r="CN70" s="86"/>
      <c r="CO70" s="86"/>
      <c r="CP70" s="86"/>
      <c r="CQ70" s="86"/>
      <c r="CR70" s="86"/>
      <c r="CS70" s="86"/>
      <c r="CT70" s="86"/>
      <c r="CU70" s="86"/>
      <c r="CV70" s="86"/>
      <c r="CW70" s="86"/>
      <c r="CX70" s="86"/>
      <c r="CY70" s="86"/>
      <c r="CZ70" s="86"/>
      <c r="DA70" s="86"/>
      <c r="DB70" s="86"/>
      <c r="DC70" s="86"/>
      <c r="DD70" s="86"/>
      <c r="DE70" s="86"/>
      <c r="DF70" s="86"/>
      <c r="DG70" s="86"/>
      <c r="DH70" s="86"/>
      <c r="DI70" s="86"/>
      <c r="DJ70" s="86"/>
      <c r="DK70" s="86"/>
      <c r="DL70" s="86"/>
      <c r="DM70" s="86"/>
      <c r="DN70" s="86"/>
      <c r="DO70" s="86"/>
      <c r="DP70" s="86"/>
      <c r="DQ70" s="86"/>
      <c r="DR70" s="86"/>
      <c r="DS70" s="86"/>
      <c r="DT70" s="86"/>
      <c r="DU70" s="86"/>
      <c r="DV70" s="86"/>
      <c r="DW70" s="86"/>
      <c r="DX70" s="86"/>
      <c r="DY70" s="86"/>
      <c r="DZ70" s="86"/>
      <c r="EA70" s="86"/>
      <c r="EB70" s="86"/>
      <c r="EC70" s="86"/>
      <c r="ED70" s="86"/>
      <c r="EE70" s="86"/>
      <c r="EF70" s="86"/>
      <c r="EG70" s="86"/>
      <c r="EH70" s="86"/>
      <c r="EI70" s="86"/>
      <c r="EJ70" s="86"/>
      <c r="EK70" s="86"/>
      <c r="EL70" s="86"/>
      <c r="EM70" s="86"/>
      <c r="EN70" s="86"/>
      <c r="EO70" s="86"/>
      <c r="EP70" s="86"/>
      <c r="EQ70" s="86"/>
      <c r="ER70" s="86"/>
      <c r="ES70" s="86"/>
      <c r="ET70" s="86"/>
      <c r="EU70" s="86"/>
      <c r="EV70" s="86"/>
      <c r="EW70" s="86"/>
      <c r="EX70" s="86"/>
      <c r="EY70" s="86"/>
      <c r="EZ70" s="86"/>
      <c r="FA70" s="86"/>
      <c r="FB70" s="86"/>
      <c r="FC70" s="86"/>
      <c r="FD70" s="86"/>
      <c r="FE70" s="86"/>
      <c r="FF70" s="86"/>
      <c r="FG70" s="86"/>
      <c r="FH70" s="86"/>
      <c r="FI70" s="86"/>
      <c r="FJ70" s="86"/>
      <c r="FK70" s="86"/>
      <c r="FL70" s="86"/>
      <c r="FM70" s="86"/>
      <c r="FN70" s="86"/>
      <c r="FO70" s="86"/>
      <c r="FP70" s="86"/>
      <c r="FQ70" s="86"/>
      <c r="FR70" s="86"/>
      <c r="FS70" s="86"/>
      <c r="FT70" s="86"/>
      <c r="FU70" s="86"/>
      <c r="FV70" s="86"/>
      <c r="FW70" s="86"/>
      <c r="FX70" s="86"/>
      <c r="FY70" s="86"/>
      <c r="FZ70" s="86"/>
      <c r="GA70" s="86"/>
      <c r="GB70" s="86"/>
      <c r="GC70" s="86"/>
      <c r="GD70" s="86"/>
      <c r="GE70" s="86"/>
      <c r="GF70" s="86"/>
      <c r="GG70" s="86"/>
      <c r="GH70" s="86"/>
      <c r="GI70" s="86"/>
      <c r="GJ70" s="86"/>
      <c r="GK70" s="86"/>
      <c r="GL70" s="86"/>
      <c r="GM70" s="86"/>
      <c r="GN70" s="86"/>
      <c r="GO70" s="86"/>
      <c r="GP70" s="86"/>
      <c r="GQ70" s="86"/>
      <c r="GR70" s="86"/>
      <c r="GS70" s="86"/>
      <c r="GT70" s="86"/>
      <c r="GU70" s="86"/>
      <c r="GV70" s="86"/>
      <c r="GW70" s="86"/>
      <c r="GX70" s="86"/>
      <c r="GY70" s="86"/>
      <c r="GZ70" s="86"/>
      <c r="HA70" s="86"/>
      <c r="HB70" s="86"/>
      <c r="HC70" s="86"/>
      <c r="HD70" s="86"/>
      <c r="HE70" s="86"/>
      <c r="HF70" s="86"/>
      <c r="HG70" s="86"/>
      <c r="HH70" s="86"/>
      <c r="HI70" s="86"/>
      <c r="HJ70" s="86"/>
      <c r="HK70" s="86"/>
      <c r="HL70" s="86"/>
      <c r="HM70" s="86"/>
      <c r="HN70" s="86"/>
      <c r="HO70" s="86"/>
      <c r="HP70" s="86"/>
      <c r="HQ70" s="86"/>
      <c r="HR70" s="86"/>
      <c r="HS70" s="86"/>
      <c r="HT70" s="86"/>
      <c r="HU70" s="86"/>
      <c r="HV70" s="86"/>
      <c r="HW70" s="86"/>
      <c r="HX70" s="86"/>
      <c r="HY70" s="86"/>
      <c r="HZ70" s="86"/>
      <c r="IA70" s="86"/>
      <c r="IB70" s="86"/>
      <c r="IC70" s="86"/>
      <c r="ID70" s="86"/>
      <c r="IE70" s="86"/>
      <c r="IF70" s="86"/>
      <c r="IG70" s="86"/>
      <c r="IH70" s="86"/>
      <c r="II70" s="86"/>
      <c r="IJ70" s="86"/>
      <c r="IK70" s="86"/>
      <c r="IL70" s="86"/>
      <c r="IM70" s="86"/>
      <c r="IN70" s="86"/>
      <c r="IO70" s="86"/>
      <c r="IP70" s="86"/>
      <c r="IQ70" s="86"/>
      <c r="IR70" s="86"/>
      <c r="IS70" s="86"/>
      <c r="IT70" s="86"/>
      <c r="IU70" s="86"/>
    </row>
    <row r="71" spans="1:255" s="87" customFormat="1" ht="12" customHeight="1" thickBot="1" x14ac:dyDescent="0.2">
      <c r="A71" s="29"/>
      <c r="B71" s="95" t="s">
        <v>61</v>
      </c>
      <c r="C71" s="96"/>
      <c r="D71" s="97"/>
      <c r="E71" s="97"/>
      <c r="F71" s="98"/>
      <c r="G71" s="82"/>
      <c r="H71" s="85"/>
      <c r="I71" s="86"/>
      <c r="J71" s="86"/>
      <c r="K71" s="86"/>
      <c r="L71" s="86"/>
      <c r="M71" s="86"/>
      <c r="N71" s="86"/>
      <c r="O71" s="86"/>
      <c r="P71" s="86"/>
      <c r="Q71" s="86"/>
      <c r="R71" s="86"/>
      <c r="S71" s="86"/>
      <c r="T71" s="86"/>
      <c r="U71" s="86"/>
      <c r="V71" s="86"/>
      <c r="W71" s="86"/>
      <c r="X71" s="86"/>
      <c r="Y71" s="86"/>
      <c r="Z71" s="86"/>
      <c r="AA71" s="86"/>
      <c r="AB71" s="86"/>
      <c r="AC71" s="86"/>
      <c r="AD71" s="86"/>
      <c r="AE71" s="86"/>
      <c r="AF71" s="86"/>
      <c r="AG71" s="86"/>
      <c r="AH71" s="86"/>
      <c r="AI71" s="86"/>
      <c r="AJ71" s="86"/>
      <c r="AK71" s="86"/>
      <c r="AL71" s="86"/>
      <c r="AM71" s="86"/>
      <c r="AN71" s="86"/>
      <c r="AO71" s="86"/>
      <c r="AP71" s="86"/>
      <c r="AQ71" s="86"/>
      <c r="AR71" s="86"/>
      <c r="AS71" s="86"/>
      <c r="AT71" s="86"/>
      <c r="AU71" s="86"/>
      <c r="AV71" s="86"/>
      <c r="AW71" s="86"/>
      <c r="AX71" s="86"/>
      <c r="AY71" s="86"/>
      <c r="AZ71" s="86"/>
      <c r="BA71" s="86"/>
      <c r="BB71" s="86"/>
      <c r="BC71" s="86"/>
      <c r="BD71" s="86"/>
      <c r="BE71" s="86"/>
      <c r="BF71" s="86"/>
      <c r="BG71" s="86"/>
      <c r="BH71" s="86"/>
      <c r="BI71" s="86"/>
      <c r="BJ71" s="86"/>
      <c r="BK71" s="86"/>
      <c r="BL71" s="86"/>
      <c r="BM71" s="86"/>
      <c r="BN71" s="86"/>
      <c r="BO71" s="86"/>
      <c r="BP71" s="86"/>
      <c r="BQ71" s="86"/>
      <c r="BR71" s="86"/>
      <c r="BS71" s="86"/>
      <c r="BT71" s="86"/>
      <c r="BU71" s="86"/>
      <c r="BV71" s="86"/>
      <c r="BW71" s="86"/>
      <c r="BX71" s="86"/>
      <c r="BY71" s="86"/>
      <c r="BZ71" s="86"/>
      <c r="CA71" s="86"/>
      <c r="CB71" s="86"/>
      <c r="CC71" s="86"/>
      <c r="CD71" s="86"/>
      <c r="CE71" s="86"/>
      <c r="CF71" s="86"/>
      <c r="CG71" s="86"/>
      <c r="CH71" s="86"/>
      <c r="CI71" s="86"/>
      <c r="CJ71" s="86"/>
      <c r="CK71" s="86"/>
      <c r="CL71" s="86"/>
      <c r="CM71" s="86"/>
      <c r="CN71" s="86"/>
      <c r="CO71" s="86"/>
      <c r="CP71" s="86"/>
      <c r="CQ71" s="86"/>
      <c r="CR71" s="86"/>
      <c r="CS71" s="86"/>
      <c r="CT71" s="86"/>
      <c r="CU71" s="86"/>
      <c r="CV71" s="86"/>
      <c r="CW71" s="86"/>
      <c r="CX71" s="86"/>
      <c r="CY71" s="86"/>
      <c r="CZ71" s="86"/>
      <c r="DA71" s="86"/>
      <c r="DB71" s="86"/>
      <c r="DC71" s="86"/>
      <c r="DD71" s="86"/>
      <c r="DE71" s="86"/>
      <c r="DF71" s="86"/>
      <c r="DG71" s="86"/>
      <c r="DH71" s="86"/>
      <c r="DI71" s="86"/>
      <c r="DJ71" s="86"/>
      <c r="DK71" s="86"/>
      <c r="DL71" s="86"/>
      <c r="DM71" s="86"/>
      <c r="DN71" s="86"/>
      <c r="DO71" s="86"/>
      <c r="DP71" s="86"/>
      <c r="DQ71" s="86"/>
      <c r="DR71" s="86"/>
      <c r="DS71" s="86"/>
      <c r="DT71" s="86"/>
      <c r="DU71" s="86"/>
      <c r="DV71" s="86"/>
      <c r="DW71" s="86"/>
      <c r="DX71" s="86"/>
      <c r="DY71" s="86"/>
      <c r="DZ71" s="86"/>
      <c r="EA71" s="86"/>
      <c r="EB71" s="86"/>
      <c r="EC71" s="86"/>
      <c r="ED71" s="86"/>
      <c r="EE71" s="86"/>
      <c r="EF71" s="86"/>
      <c r="EG71" s="86"/>
      <c r="EH71" s="86"/>
      <c r="EI71" s="86"/>
      <c r="EJ71" s="86"/>
      <c r="EK71" s="86"/>
      <c r="EL71" s="86"/>
      <c r="EM71" s="86"/>
      <c r="EN71" s="86"/>
      <c r="EO71" s="86"/>
      <c r="EP71" s="86"/>
      <c r="EQ71" s="86"/>
      <c r="ER71" s="86"/>
      <c r="ES71" s="86"/>
      <c r="ET71" s="86"/>
      <c r="EU71" s="86"/>
      <c r="EV71" s="86"/>
      <c r="EW71" s="86"/>
      <c r="EX71" s="86"/>
      <c r="EY71" s="86"/>
      <c r="EZ71" s="86"/>
      <c r="FA71" s="86"/>
      <c r="FB71" s="86"/>
      <c r="FC71" s="86"/>
      <c r="FD71" s="86"/>
      <c r="FE71" s="86"/>
      <c r="FF71" s="86"/>
      <c r="FG71" s="86"/>
      <c r="FH71" s="86"/>
      <c r="FI71" s="86"/>
      <c r="FJ71" s="86"/>
      <c r="FK71" s="86"/>
      <c r="FL71" s="86"/>
      <c r="FM71" s="86"/>
      <c r="FN71" s="86"/>
      <c r="FO71" s="86"/>
      <c r="FP71" s="86"/>
      <c r="FQ71" s="86"/>
      <c r="FR71" s="86"/>
      <c r="FS71" s="86"/>
      <c r="FT71" s="86"/>
      <c r="FU71" s="86"/>
      <c r="FV71" s="86"/>
      <c r="FW71" s="86"/>
      <c r="FX71" s="86"/>
      <c r="FY71" s="86"/>
      <c r="FZ71" s="86"/>
      <c r="GA71" s="86"/>
      <c r="GB71" s="86"/>
      <c r="GC71" s="86"/>
      <c r="GD71" s="86"/>
      <c r="GE71" s="86"/>
      <c r="GF71" s="86"/>
      <c r="GG71" s="86"/>
      <c r="GH71" s="86"/>
      <c r="GI71" s="86"/>
      <c r="GJ71" s="86"/>
      <c r="GK71" s="86"/>
      <c r="GL71" s="86"/>
      <c r="GM71" s="86"/>
      <c r="GN71" s="86"/>
      <c r="GO71" s="86"/>
      <c r="GP71" s="86"/>
      <c r="GQ71" s="86"/>
      <c r="GR71" s="86"/>
      <c r="GS71" s="86"/>
      <c r="GT71" s="86"/>
      <c r="GU71" s="86"/>
      <c r="GV71" s="86"/>
      <c r="GW71" s="86"/>
      <c r="GX71" s="86"/>
      <c r="GY71" s="86"/>
      <c r="GZ71" s="86"/>
      <c r="HA71" s="86"/>
      <c r="HB71" s="86"/>
      <c r="HC71" s="86"/>
      <c r="HD71" s="86"/>
      <c r="HE71" s="86"/>
      <c r="HF71" s="86"/>
      <c r="HG71" s="86"/>
      <c r="HH71" s="86"/>
      <c r="HI71" s="86"/>
      <c r="HJ71" s="86"/>
      <c r="HK71" s="86"/>
      <c r="HL71" s="86"/>
      <c r="HM71" s="86"/>
      <c r="HN71" s="86"/>
      <c r="HO71" s="86"/>
      <c r="HP71" s="86"/>
      <c r="HQ71" s="86"/>
      <c r="HR71" s="86"/>
      <c r="HS71" s="86"/>
      <c r="HT71" s="86"/>
      <c r="HU71" s="86"/>
      <c r="HV71" s="86"/>
      <c r="HW71" s="86"/>
      <c r="HX71" s="86"/>
      <c r="HY71" s="86"/>
      <c r="HZ71" s="86"/>
      <c r="IA71" s="86"/>
      <c r="IB71" s="86"/>
      <c r="IC71" s="86"/>
      <c r="ID71" s="86"/>
      <c r="IE71" s="86"/>
      <c r="IF71" s="86"/>
      <c r="IG71" s="86"/>
      <c r="IH71" s="86"/>
      <c r="II71" s="86"/>
      <c r="IJ71" s="86"/>
      <c r="IK71" s="86"/>
      <c r="IL71" s="86"/>
      <c r="IM71" s="86"/>
      <c r="IN71" s="86"/>
      <c r="IO71" s="86"/>
      <c r="IP71" s="86"/>
      <c r="IQ71" s="86"/>
      <c r="IR71" s="86"/>
      <c r="IS71" s="86"/>
      <c r="IT71" s="86"/>
      <c r="IU71" s="86"/>
    </row>
    <row r="72" spans="1:255" s="87" customFormat="1" ht="12" customHeight="1" x14ac:dyDescent="0.15">
      <c r="A72" s="29"/>
      <c r="B72" s="31"/>
      <c r="C72" s="28"/>
      <c r="D72" s="29"/>
      <c r="E72" s="29"/>
      <c r="F72" s="29"/>
      <c r="G72" s="82"/>
      <c r="H72" s="85"/>
      <c r="I72" s="86"/>
      <c r="J72" s="86"/>
      <c r="K72" s="86"/>
      <c r="L72" s="86"/>
      <c r="M72" s="86"/>
      <c r="N72" s="86"/>
      <c r="O72" s="86"/>
      <c r="P72" s="86"/>
      <c r="Q72" s="86"/>
      <c r="R72" s="86"/>
      <c r="S72" s="86"/>
      <c r="T72" s="86"/>
      <c r="U72" s="86"/>
      <c r="V72" s="86"/>
      <c r="W72" s="86"/>
      <c r="X72" s="86"/>
      <c r="Y72" s="86"/>
      <c r="Z72" s="86"/>
      <c r="AA72" s="86"/>
      <c r="AB72" s="86"/>
      <c r="AC72" s="86"/>
      <c r="AD72" s="86"/>
      <c r="AE72" s="86"/>
      <c r="AF72" s="86"/>
      <c r="AG72" s="86"/>
      <c r="AH72" s="86"/>
      <c r="AI72" s="86"/>
      <c r="AJ72" s="86"/>
      <c r="AK72" s="86"/>
      <c r="AL72" s="86"/>
      <c r="AM72" s="86"/>
      <c r="AN72" s="86"/>
      <c r="AO72" s="86"/>
      <c r="AP72" s="86"/>
      <c r="AQ72" s="86"/>
      <c r="AR72" s="86"/>
      <c r="AS72" s="86"/>
      <c r="AT72" s="86"/>
      <c r="AU72" s="86"/>
      <c r="AV72" s="86"/>
      <c r="AW72" s="86"/>
      <c r="AX72" s="86"/>
      <c r="AY72" s="86"/>
      <c r="AZ72" s="86"/>
      <c r="BA72" s="86"/>
      <c r="BB72" s="86"/>
      <c r="BC72" s="86"/>
      <c r="BD72" s="86"/>
      <c r="BE72" s="86"/>
      <c r="BF72" s="86"/>
      <c r="BG72" s="86"/>
      <c r="BH72" s="86"/>
      <c r="BI72" s="86"/>
      <c r="BJ72" s="86"/>
      <c r="BK72" s="86"/>
      <c r="BL72" s="86"/>
      <c r="BM72" s="86"/>
      <c r="BN72" s="86"/>
      <c r="BO72" s="86"/>
      <c r="BP72" s="86"/>
      <c r="BQ72" s="86"/>
      <c r="BR72" s="86"/>
      <c r="BS72" s="86"/>
      <c r="BT72" s="86"/>
      <c r="BU72" s="86"/>
      <c r="BV72" s="86"/>
      <c r="BW72" s="86"/>
      <c r="BX72" s="86"/>
      <c r="BY72" s="86"/>
      <c r="BZ72" s="86"/>
      <c r="CA72" s="86"/>
      <c r="CB72" s="86"/>
      <c r="CC72" s="86"/>
      <c r="CD72" s="86"/>
      <c r="CE72" s="86"/>
      <c r="CF72" s="86"/>
      <c r="CG72" s="86"/>
      <c r="CH72" s="86"/>
      <c r="CI72" s="86"/>
      <c r="CJ72" s="86"/>
      <c r="CK72" s="86"/>
      <c r="CL72" s="86"/>
      <c r="CM72" s="86"/>
      <c r="CN72" s="86"/>
      <c r="CO72" s="86"/>
      <c r="CP72" s="86"/>
      <c r="CQ72" s="86"/>
      <c r="CR72" s="86"/>
      <c r="CS72" s="86"/>
      <c r="CT72" s="86"/>
      <c r="CU72" s="86"/>
      <c r="CV72" s="86"/>
      <c r="CW72" s="86"/>
      <c r="CX72" s="86"/>
      <c r="CY72" s="86"/>
      <c r="CZ72" s="86"/>
      <c r="DA72" s="86"/>
      <c r="DB72" s="86"/>
      <c r="DC72" s="86"/>
      <c r="DD72" s="86"/>
      <c r="DE72" s="86"/>
      <c r="DF72" s="86"/>
      <c r="DG72" s="86"/>
      <c r="DH72" s="86"/>
      <c r="DI72" s="86"/>
      <c r="DJ72" s="86"/>
      <c r="DK72" s="86"/>
      <c r="DL72" s="86"/>
      <c r="DM72" s="86"/>
      <c r="DN72" s="86"/>
      <c r="DO72" s="86"/>
      <c r="DP72" s="86"/>
      <c r="DQ72" s="86"/>
      <c r="DR72" s="86"/>
      <c r="DS72" s="86"/>
      <c r="DT72" s="86"/>
      <c r="DU72" s="86"/>
      <c r="DV72" s="86"/>
      <c r="DW72" s="86"/>
      <c r="DX72" s="86"/>
      <c r="DY72" s="86"/>
      <c r="DZ72" s="86"/>
      <c r="EA72" s="86"/>
      <c r="EB72" s="86"/>
      <c r="EC72" s="86"/>
      <c r="ED72" s="86"/>
      <c r="EE72" s="86"/>
      <c r="EF72" s="86"/>
      <c r="EG72" s="86"/>
      <c r="EH72" s="86"/>
      <c r="EI72" s="86"/>
      <c r="EJ72" s="86"/>
      <c r="EK72" s="86"/>
      <c r="EL72" s="86"/>
      <c r="EM72" s="86"/>
      <c r="EN72" s="86"/>
      <c r="EO72" s="86"/>
      <c r="EP72" s="86"/>
      <c r="EQ72" s="86"/>
      <c r="ER72" s="86"/>
      <c r="ES72" s="86"/>
      <c r="ET72" s="86"/>
      <c r="EU72" s="86"/>
      <c r="EV72" s="86"/>
      <c r="EW72" s="86"/>
      <c r="EX72" s="86"/>
      <c r="EY72" s="86"/>
      <c r="EZ72" s="86"/>
      <c r="FA72" s="86"/>
      <c r="FB72" s="86"/>
      <c r="FC72" s="86"/>
      <c r="FD72" s="86"/>
      <c r="FE72" s="86"/>
      <c r="FF72" s="86"/>
      <c r="FG72" s="86"/>
      <c r="FH72" s="86"/>
      <c r="FI72" s="86"/>
      <c r="FJ72" s="86"/>
      <c r="FK72" s="86"/>
      <c r="FL72" s="86"/>
      <c r="FM72" s="86"/>
      <c r="FN72" s="86"/>
      <c r="FO72" s="86"/>
      <c r="FP72" s="86"/>
      <c r="FQ72" s="86"/>
      <c r="FR72" s="86"/>
      <c r="FS72" s="86"/>
      <c r="FT72" s="86"/>
      <c r="FU72" s="86"/>
      <c r="FV72" s="86"/>
      <c r="FW72" s="86"/>
      <c r="FX72" s="86"/>
      <c r="FY72" s="86"/>
      <c r="FZ72" s="86"/>
      <c r="GA72" s="86"/>
      <c r="GB72" s="86"/>
      <c r="GC72" s="86"/>
      <c r="GD72" s="86"/>
      <c r="GE72" s="86"/>
      <c r="GF72" s="86"/>
      <c r="GG72" s="86"/>
      <c r="GH72" s="86"/>
      <c r="GI72" s="86"/>
      <c r="GJ72" s="86"/>
      <c r="GK72" s="86"/>
      <c r="GL72" s="86"/>
      <c r="GM72" s="86"/>
      <c r="GN72" s="86"/>
      <c r="GO72" s="86"/>
      <c r="GP72" s="86"/>
      <c r="GQ72" s="86"/>
      <c r="GR72" s="86"/>
      <c r="GS72" s="86"/>
      <c r="GT72" s="86"/>
      <c r="GU72" s="86"/>
      <c r="GV72" s="86"/>
      <c r="GW72" s="86"/>
      <c r="GX72" s="86"/>
      <c r="GY72" s="86"/>
      <c r="GZ72" s="86"/>
      <c r="HA72" s="86"/>
      <c r="HB72" s="86"/>
      <c r="HC72" s="86"/>
      <c r="HD72" s="86"/>
      <c r="HE72" s="86"/>
      <c r="HF72" s="86"/>
      <c r="HG72" s="86"/>
      <c r="HH72" s="86"/>
      <c r="HI72" s="86"/>
      <c r="HJ72" s="86"/>
      <c r="HK72" s="86"/>
      <c r="HL72" s="86"/>
      <c r="HM72" s="86"/>
      <c r="HN72" s="86"/>
      <c r="HO72" s="86"/>
      <c r="HP72" s="86"/>
      <c r="HQ72" s="86"/>
      <c r="HR72" s="86"/>
      <c r="HS72" s="86"/>
      <c r="HT72" s="86"/>
      <c r="HU72" s="86"/>
      <c r="HV72" s="86"/>
      <c r="HW72" s="86"/>
      <c r="HX72" s="86"/>
      <c r="HY72" s="86"/>
      <c r="HZ72" s="86"/>
      <c r="IA72" s="86"/>
      <c r="IB72" s="86"/>
      <c r="IC72" s="86"/>
      <c r="ID72" s="86"/>
      <c r="IE72" s="86"/>
      <c r="IF72" s="86"/>
      <c r="IG72" s="86"/>
      <c r="IH72" s="86"/>
      <c r="II72" s="86"/>
      <c r="IJ72" s="86"/>
      <c r="IK72" s="86"/>
      <c r="IL72" s="86"/>
      <c r="IM72" s="86"/>
      <c r="IN72" s="86"/>
      <c r="IO72" s="86"/>
      <c r="IP72" s="86"/>
      <c r="IQ72" s="86"/>
      <c r="IR72" s="86"/>
      <c r="IS72" s="86"/>
      <c r="IT72" s="86"/>
      <c r="IU72" s="86"/>
    </row>
    <row r="73" spans="1:255" s="87" customFormat="1" ht="12" customHeight="1" x14ac:dyDescent="0.15">
      <c r="A73" s="29"/>
      <c r="B73" s="113" t="s">
        <v>62</v>
      </c>
      <c r="C73" s="114"/>
      <c r="D73" s="99"/>
      <c r="E73" s="32"/>
      <c r="F73" s="32"/>
      <c r="G73" s="82"/>
      <c r="H73" s="85"/>
      <c r="I73" s="86"/>
      <c r="J73" s="86"/>
      <c r="K73" s="86"/>
      <c r="L73" s="86"/>
      <c r="M73" s="86"/>
      <c r="N73" s="86"/>
      <c r="O73" s="86"/>
      <c r="P73" s="86"/>
      <c r="Q73" s="86"/>
      <c r="R73" s="86"/>
      <c r="S73" s="86"/>
      <c r="T73" s="86"/>
      <c r="U73" s="86"/>
      <c r="V73" s="86"/>
      <c r="W73" s="86"/>
      <c r="X73" s="86"/>
      <c r="Y73" s="86"/>
      <c r="Z73" s="86"/>
      <c r="AA73" s="86"/>
      <c r="AB73" s="86"/>
      <c r="AC73" s="86"/>
      <c r="AD73" s="86"/>
      <c r="AE73" s="86"/>
      <c r="AF73" s="86"/>
      <c r="AG73" s="86"/>
      <c r="AH73" s="86"/>
      <c r="AI73" s="86"/>
      <c r="AJ73" s="86"/>
      <c r="AK73" s="86"/>
      <c r="AL73" s="86"/>
      <c r="AM73" s="86"/>
      <c r="AN73" s="86"/>
      <c r="AO73" s="86"/>
      <c r="AP73" s="86"/>
      <c r="AQ73" s="86"/>
      <c r="AR73" s="86"/>
      <c r="AS73" s="86"/>
      <c r="AT73" s="86"/>
      <c r="AU73" s="86"/>
      <c r="AV73" s="86"/>
      <c r="AW73" s="86"/>
      <c r="AX73" s="86"/>
      <c r="AY73" s="86"/>
      <c r="AZ73" s="86"/>
      <c r="BA73" s="86"/>
      <c r="BB73" s="86"/>
      <c r="BC73" s="86"/>
      <c r="BD73" s="86"/>
      <c r="BE73" s="86"/>
      <c r="BF73" s="86"/>
      <c r="BG73" s="86"/>
      <c r="BH73" s="86"/>
      <c r="BI73" s="86"/>
      <c r="BJ73" s="86"/>
      <c r="BK73" s="86"/>
      <c r="BL73" s="86"/>
      <c r="BM73" s="86"/>
      <c r="BN73" s="86"/>
      <c r="BO73" s="86"/>
      <c r="BP73" s="86"/>
      <c r="BQ73" s="86"/>
      <c r="BR73" s="86"/>
      <c r="BS73" s="86"/>
      <c r="BT73" s="86"/>
      <c r="BU73" s="86"/>
      <c r="BV73" s="86"/>
      <c r="BW73" s="86"/>
      <c r="BX73" s="86"/>
      <c r="BY73" s="86"/>
      <c r="BZ73" s="86"/>
      <c r="CA73" s="86"/>
      <c r="CB73" s="86"/>
      <c r="CC73" s="86"/>
      <c r="CD73" s="86"/>
      <c r="CE73" s="86"/>
      <c r="CF73" s="86"/>
      <c r="CG73" s="86"/>
      <c r="CH73" s="86"/>
      <c r="CI73" s="86"/>
      <c r="CJ73" s="86"/>
      <c r="CK73" s="86"/>
      <c r="CL73" s="86"/>
      <c r="CM73" s="86"/>
      <c r="CN73" s="86"/>
      <c r="CO73" s="86"/>
      <c r="CP73" s="86"/>
      <c r="CQ73" s="86"/>
      <c r="CR73" s="86"/>
      <c r="CS73" s="86"/>
      <c r="CT73" s="86"/>
      <c r="CU73" s="86"/>
      <c r="CV73" s="86"/>
      <c r="CW73" s="86"/>
      <c r="CX73" s="86"/>
      <c r="CY73" s="86"/>
      <c r="CZ73" s="86"/>
      <c r="DA73" s="86"/>
      <c r="DB73" s="86"/>
      <c r="DC73" s="86"/>
      <c r="DD73" s="86"/>
      <c r="DE73" s="86"/>
      <c r="DF73" s="86"/>
      <c r="DG73" s="86"/>
      <c r="DH73" s="86"/>
      <c r="DI73" s="86"/>
      <c r="DJ73" s="86"/>
      <c r="DK73" s="86"/>
      <c r="DL73" s="86"/>
      <c r="DM73" s="86"/>
      <c r="DN73" s="86"/>
      <c r="DO73" s="86"/>
      <c r="DP73" s="86"/>
      <c r="DQ73" s="86"/>
      <c r="DR73" s="86"/>
      <c r="DS73" s="86"/>
      <c r="DT73" s="86"/>
      <c r="DU73" s="86"/>
      <c r="DV73" s="86"/>
      <c r="DW73" s="86"/>
      <c r="DX73" s="86"/>
      <c r="DY73" s="86"/>
      <c r="DZ73" s="86"/>
      <c r="EA73" s="86"/>
      <c r="EB73" s="86"/>
      <c r="EC73" s="86"/>
      <c r="ED73" s="86"/>
      <c r="EE73" s="86"/>
      <c r="EF73" s="86"/>
      <c r="EG73" s="86"/>
      <c r="EH73" s="86"/>
      <c r="EI73" s="86"/>
      <c r="EJ73" s="86"/>
      <c r="EK73" s="86"/>
      <c r="EL73" s="86"/>
      <c r="EM73" s="86"/>
      <c r="EN73" s="86"/>
      <c r="EO73" s="86"/>
      <c r="EP73" s="86"/>
      <c r="EQ73" s="86"/>
      <c r="ER73" s="86"/>
      <c r="ES73" s="86"/>
      <c r="ET73" s="86"/>
      <c r="EU73" s="86"/>
      <c r="EV73" s="86"/>
      <c r="EW73" s="86"/>
      <c r="EX73" s="86"/>
      <c r="EY73" s="86"/>
      <c r="EZ73" s="86"/>
      <c r="FA73" s="86"/>
      <c r="FB73" s="86"/>
      <c r="FC73" s="86"/>
      <c r="FD73" s="86"/>
      <c r="FE73" s="86"/>
      <c r="FF73" s="86"/>
      <c r="FG73" s="86"/>
      <c r="FH73" s="86"/>
      <c r="FI73" s="86"/>
      <c r="FJ73" s="86"/>
      <c r="FK73" s="86"/>
      <c r="FL73" s="86"/>
      <c r="FM73" s="86"/>
      <c r="FN73" s="86"/>
      <c r="FO73" s="86"/>
      <c r="FP73" s="86"/>
      <c r="FQ73" s="86"/>
      <c r="FR73" s="86"/>
      <c r="FS73" s="86"/>
      <c r="FT73" s="86"/>
      <c r="FU73" s="86"/>
      <c r="FV73" s="86"/>
      <c r="FW73" s="86"/>
      <c r="FX73" s="86"/>
      <c r="FY73" s="86"/>
      <c r="FZ73" s="86"/>
      <c r="GA73" s="86"/>
      <c r="GB73" s="86"/>
      <c r="GC73" s="86"/>
      <c r="GD73" s="86"/>
      <c r="GE73" s="86"/>
      <c r="GF73" s="86"/>
      <c r="GG73" s="86"/>
      <c r="GH73" s="86"/>
      <c r="GI73" s="86"/>
      <c r="GJ73" s="86"/>
      <c r="GK73" s="86"/>
      <c r="GL73" s="86"/>
      <c r="GM73" s="86"/>
      <c r="GN73" s="86"/>
      <c r="GO73" s="86"/>
      <c r="GP73" s="86"/>
      <c r="GQ73" s="86"/>
      <c r="GR73" s="86"/>
      <c r="GS73" s="86"/>
      <c r="GT73" s="86"/>
      <c r="GU73" s="86"/>
      <c r="GV73" s="86"/>
      <c r="GW73" s="86"/>
      <c r="GX73" s="86"/>
      <c r="GY73" s="86"/>
      <c r="GZ73" s="86"/>
      <c r="HA73" s="86"/>
      <c r="HB73" s="86"/>
      <c r="HC73" s="86"/>
      <c r="HD73" s="86"/>
      <c r="HE73" s="86"/>
      <c r="HF73" s="86"/>
      <c r="HG73" s="86"/>
      <c r="HH73" s="86"/>
      <c r="HI73" s="86"/>
      <c r="HJ73" s="86"/>
      <c r="HK73" s="86"/>
      <c r="HL73" s="86"/>
      <c r="HM73" s="86"/>
      <c r="HN73" s="86"/>
      <c r="HO73" s="86"/>
      <c r="HP73" s="86"/>
      <c r="HQ73" s="86"/>
      <c r="HR73" s="86"/>
      <c r="HS73" s="86"/>
      <c r="HT73" s="86"/>
      <c r="HU73" s="86"/>
      <c r="HV73" s="86"/>
      <c r="HW73" s="86"/>
      <c r="HX73" s="86"/>
      <c r="HY73" s="86"/>
      <c r="HZ73" s="86"/>
      <c r="IA73" s="86"/>
      <c r="IB73" s="86"/>
      <c r="IC73" s="86"/>
      <c r="ID73" s="86"/>
      <c r="IE73" s="86"/>
      <c r="IF73" s="86"/>
      <c r="IG73" s="86"/>
      <c r="IH73" s="86"/>
      <c r="II73" s="86"/>
      <c r="IJ73" s="86"/>
      <c r="IK73" s="86"/>
      <c r="IL73" s="86"/>
      <c r="IM73" s="86"/>
      <c r="IN73" s="86"/>
      <c r="IO73" s="86"/>
      <c r="IP73" s="86"/>
      <c r="IQ73" s="86"/>
      <c r="IR73" s="86"/>
      <c r="IS73" s="86"/>
      <c r="IT73" s="86"/>
      <c r="IU73" s="86"/>
    </row>
    <row r="74" spans="1:255" s="87" customFormat="1" ht="12" customHeight="1" x14ac:dyDescent="0.15">
      <c r="A74" s="29"/>
      <c r="B74" s="100" t="s">
        <v>49</v>
      </c>
      <c r="C74" s="101" t="s">
        <v>63</v>
      </c>
      <c r="D74" s="102" t="s">
        <v>64</v>
      </c>
      <c r="E74" s="32"/>
      <c r="F74" s="32"/>
      <c r="G74" s="82"/>
      <c r="H74" s="85"/>
      <c r="I74" s="86"/>
      <c r="J74" s="86"/>
      <c r="K74" s="86"/>
      <c r="L74" s="86"/>
      <c r="M74" s="86"/>
      <c r="N74" s="86"/>
      <c r="O74" s="86"/>
      <c r="P74" s="86"/>
      <c r="Q74" s="86"/>
      <c r="R74" s="86"/>
      <c r="S74" s="86"/>
      <c r="T74" s="86"/>
      <c r="U74" s="86"/>
      <c r="V74" s="86"/>
      <c r="W74" s="86"/>
      <c r="X74" s="86"/>
      <c r="Y74" s="86"/>
      <c r="Z74" s="86"/>
      <c r="AA74" s="86"/>
      <c r="AB74" s="86"/>
      <c r="AC74" s="86"/>
      <c r="AD74" s="86"/>
      <c r="AE74" s="86"/>
      <c r="AF74" s="86"/>
      <c r="AG74" s="86"/>
      <c r="AH74" s="86"/>
      <c r="AI74" s="86"/>
      <c r="AJ74" s="86"/>
      <c r="AK74" s="86"/>
      <c r="AL74" s="86"/>
      <c r="AM74" s="86"/>
      <c r="AN74" s="86"/>
      <c r="AO74" s="86"/>
      <c r="AP74" s="86"/>
      <c r="AQ74" s="86"/>
      <c r="AR74" s="86"/>
      <c r="AS74" s="86"/>
      <c r="AT74" s="86"/>
      <c r="AU74" s="86"/>
      <c r="AV74" s="86"/>
      <c r="AW74" s="86"/>
      <c r="AX74" s="86"/>
      <c r="AY74" s="86"/>
      <c r="AZ74" s="86"/>
      <c r="BA74" s="86"/>
      <c r="BB74" s="86"/>
      <c r="BC74" s="86"/>
      <c r="BD74" s="86"/>
      <c r="BE74" s="86"/>
      <c r="BF74" s="86"/>
      <c r="BG74" s="86"/>
      <c r="BH74" s="86"/>
      <c r="BI74" s="86"/>
      <c r="BJ74" s="86"/>
      <c r="BK74" s="86"/>
      <c r="BL74" s="86"/>
      <c r="BM74" s="86"/>
      <c r="BN74" s="86"/>
      <c r="BO74" s="86"/>
      <c r="BP74" s="86"/>
      <c r="BQ74" s="86"/>
      <c r="BR74" s="86"/>
      <c r="BS74" s="86"/>
      <c r="BT74" s="86"/>
      <c r="BU74" s="86"/>
      <c r="BV74" s="86"/>
      <c r="BW74" s="86"/>
      <c r="BX74" s="86"/>
      <c r="BY74" s="86"/>
      <c r="BZ74" s="86"/>
      <c r="CA74" s="86"/>
      <c r="CB74" s="86"/>
      <c r="CC74" s="86"/>
      <c r="CD74" s="86"/>
      <c r="CE74" s="86"/>
      <c r="CF74" s="86"/>
      <c r="CG74" s="86"/>
      <c r="CH74" s="86"/>
      <c r="CI74" s="86"/>
      <c r="CJ74" s="86"/>
      <c r="CK74" s="86"/>
      <c r="CL74" s="86"/>
      <c r="CM74" s="86"/>
      <c r="CN74" s="86"/>
      <c r="CO74" s="86"/>
      <c r="CP74" s="86"/>
      <c r="CQ74" s="86"/>
      <c r="CR74" s="86"/>
      <c r="CS74" s="86"/>
      <c r="CT74" s="86"/>
      <c r="CU74" s="86"/>
      <c r="CV74" s="86"/>
      <c r="CW74" s="86"/>
      <c r="CX74" s="86"/>
      <c r="CY74" s="86"/>
      <c r="CZ74" s="86"/>
      <c r="DA74" s="86"/>
      <c r="DB74" s="86"/>
      <c r="DC74" s="86"/>
      <c r="DD74" s="86"/>
      <c r="DE74" s="86"/>
      <c r="DF74" s="86"/>
      <c r="DG74" s="86"/>
      <c r="DH74" s="86"/>
      <c r="DI74" s="86"/>
      <c r="DJ74" s="86"/>
      <c r="DK74" s="86"/>
      <c r="DL74" s="86"/>
      <c r="DM74" s="86"/>
      <c r="DN74" s="86"/>
      <c r="DO74" s="86"/>
      <c r="DP74" s="86"/>
      <c r="DQ74" s="86"/>
      <c r="DR74" s="86"/>
      <c r="DS74" s="86"/>
      <c r="DT74" s="86"/>
      <c r="DU74" s="86"/>
      <c r="DV74" s="86"/>
      <c r="DW74" s="86"/>
      <c r="DX74" s="86"/>
      <c r="DY74" s="86"/>
      <c r="DZ74" s="86"/>
      <c r="EA74" s="86"/>
      <c r="EB74" s="86"/>
      <c r="EC74" s="86"/>
      <c r="ED74" s="86"/>
      <c r="EE74" s="86"/>
      <c r="EF74" s="86"/>
      <c r="EG74" s="86"/>
      <c r="EH74" s="86"/>
      <c r="EI74" s="86"/>
      <c r="EJ74" s="86"/>
      <c r="EK74" s="86"/>
      <c r="EL74" s="86"/>
      <c r="EM74" s="86"/>
      <c r="EN74" s="86"/>
      <c r="EO74" s="86"/>
      <c r="EP74" s="86"/>
      <c r="EQ74" s="86"/>
      <c r="ER74" s="86"/>
      <c r="ES74" s="86"/>
      <c r="ET74" s="86"/>
      <c r="EU74" s="86"/>
      <c r="EV74" s="86"/>
      <c r="EW74" s="86"/>
      <c r="EX74" s="86"/>
      <c r="EY74" s="86"/>
      <c r="EZ74" s="86"/>
      <c r="FA74" s="86"/>
      <c r="FB74" s="86"/>
      <c r="FC74" s="86"/>
      <c r="FD74" s="86"/>
      <c r="FE74" s="86"/>
      <c r="FF74" s="86"/>
      <c r="FG74" s="86"/>
      <c r="FH74" s="86"/>
      <c r="FI74" s="86"/>
      <c r="FJ74" s="86"/>
      <c r="FK74" s="86"/>
      <c r="FL74" s="86"/>
      <c r="FM74" s="86"/>
      <c r="FN74" s="86"/>
      <c r="FO74" s="86"/>
      <c r="FP74" s="86"/>
      <c r="FQ74" s="86"/>
      <c r="FR74" s="86"/>
      <c r="FS74" s="86"/>
      <c r="FT74" s="86"/>
      <c r="FU74" s="86"/>
      <c r="FV74" s="86"/>
      <c r="FW74" s="86"/>
      <c r="FX74" s="86"/>
      <c r="FY74" s="86"/>
      <c r="FZ74" s="86"/>
      <c r="GA74" s="86"/>
      <c r="GB74" s="86"/>
      <c r="GC74" s="86"/>
      <c r="GD74" s="86"/>
      <c r="GE74" s="86"/>
      <c r="GF74" s="86"/>
      <c r="GG74" s="86"/>
      <c r="GH74" s="86"/>
      <c r="GI74" s="86"/>
      <c r="GJ74" s="86"/>
      <c r="GK74" s="86"/>
      <c r="GL74" s="86"/>
      <c r="GM74" s="86"/>
      <c r="GN74" s="86"/>
      <c r="GO74" s="86"/>
      <c r="GP74" s="86"/>
      <c r="GQ74" s="86"/>
      <c r="GR74" s="86"/>
      <c r="GS74" s="86"/>
      <c r="GT74" s="86"/>
      <c r="GU74" s="86"/>
      <c r="GV74" s="86"/>
      <c r="GW74" s="86"/>
      <c r="GX74" s="86"/>
      <c r="GY74" s="86"/>
      <c r="GZ74" s="86"/>
      <c r="HA74" s="86"/>
      <c r="HB74" s="86"/>
      <c r="HC74" s="86"/>
      <c r="HD74" s="86"/>
      <c r="HE74" s="86"/>
      <c r="HF74" s="86"/>
      <c r="HG74" s="86"/>
      <c r="HH74" s="86"/>
      <c r="HI74" s="86"/>
      <c r="HJ74" s="86"/>
      <c r="HK74" s="86"/>
      <c r="HL74" s="86"/>
      <c r="HM74" s="86"/>
      <c r="HN74" s="86"/>
      <c r="HO74" s="86"/>
      <c r="HP74" s="86"/>
      <c r="HQ74" s="86"/>
      <c r="HR74" s="86"/>
      <c r="HS74" s="86"/>
      <c r="HT74" s="86"/>
      <c r="HU74" s="86"/>
      <c r="HV74" s="86"/>
      <c r="HW74" s="86"/>
      <c r="HX74" s="86"/>
      <c r="HY74" s="86"/>
      <c r="HZ74" s="86"/>
      <c r="IA74" s="86"/>
      <c r="IB74" s="86"/>
      <c r="IC74" s="86"/>
      <c r="ID74" s="86"/>
      <c r="IE74" s="86"/>
      <c r="IF74" s="86"/>
      <c r="IG74" s="86"/>
      <c r="IH74" s="86"/>
      <c r="II74" s="86"/>
      <c r="IJ74" s="86"/>
      <c r="IK74" s="86"/>
      <c r="IL74" s="86"/>
      <c r="IM74" s="86"/>
      <c r="IN74" s="86"/>
      <c r="IO74" s="86"/>
      <c r="IP74" s="86"/>
      <c r="IQ74" s="86"/>
      <c r="IR74" s="86"/>
      <c r="IS74" s="86"/>
      <c r="IT74" s="86"/>
      <c r="IU74" s="86"/>
    </row>
    <row r="75" spans="1:255" s="87" customFormat="1" ht="12" customHeight="1" x14ac:dyDescent="0.15">
      <c r="A75" s="29"/>
      <c r="B75" s="103" t="s">
        <v>65</v>
      </c>
      <c r="C75" s="104">
        <f>G24</f>
        <v>300000</v>
      </c>
      <c r="D75" s="105">
        <f>(C75/C81)</f>
        <v>0.16140809842536716</v>
      </c>
      <c r="E75" s="32"/>
      <c r="F75" s="32"/>
      <c r="G75" s="82"/>
      <c r="H75" s="85"/>
      <c r="I75" s="86"/>
      <c r="J75" s="86"/>
      <c r="K75" s="86"/>
      <c r="L75" s="86"/>
      <c r="M75" s="86"/>
      <c r="N75" s="86"/>
      <c r="O75" s="86"/>
      <c r="P75" s="86"/>
      <c r="Q75" s="86"/>
      <c r="R75" s="86"/>
      <c r="S75" s="86"/>
      <c r="T75" s="86"/>
      <c r="U75" s="86"/>
      <c r="V75" s="86"/>
      <c r="W75" s="86"/>
      <c r="X75" s="86"/>
      <c r="Y75" s="86"/>
      <c r="Z75" s="86"/>
      <c r="AA75" s="86"/>
      <c r="AB75" s="86"/>
      <c r="AC75" s="86"/>
      <c r="AD75" s="86"/>
      <c r="AE75" s="86"/>
      <c r="AF75" s="86"/>
      <c r="AG75" s="86"/>
      <c r="AH75" s="86"/>
      <c r="AI75" s="86"/>
      <c r="AJ75" s="86"/>
      <c r="AK75" s="86"/>
      <c r="AL75" s="86"/>
      <c r="AM75" s="86"/>
      <c r="AN75" s="86"/>
      <c r="AO75" s="86"/>
      <c r="AP75" s="86"/>
      <c r="AQ75" s="86"/>
      <c r="AR75" s="86"/>
      <c r="AS75" s="86"/>
      <c r="AT75" s="86"/>
      <c r="AU75" s="86"/>
      <c r="AV75" s="86"/>
      <c r="AW75" s="86"/>
      <c r="AX75" s="86"/>
      <c r="AY75" s="86"/>
      <c r="AZ75" s="86"/>
      <c r="BA75" s="86"/>
      <c r="BB75" s="86"/>
      <c r="BC75" s="86"/>
      <c r="BD75" s="86"/>
      <c r="BE75" s="86"/>
      <c r="BF75" s="86"/>
      <c r="BG75" s="86"/>
      <c r="BH75" s="86"/>
      <c r="BI75" s="86"/>
      <c r="BJ75" s="86"/>
      <c r="BK75" s="86"/>
      <c r="BL75" s="86"/>
      <c r="BM75" s="86"/>
      <c r="BN75" s="86"/>
      <c r="BO75" s="86"/>
      <c r="BP75" s="86"/>
      <c r="BQ75" s="86"/>
      <c r="BR75" s="86"/>
      <c r="BS75" s="86"/>
      <c r="BT75" s="86"/>
      <c r="BU75" s="86"/>
      <c r="BV75" s="86"/>
      <c r="BW75" s="86"/>
      <c r="BX75" s="86"/>
      <c r="BY75" s="86"/>
      <c r="BZ75" s="86"/>
      <c r="CA75" s="86"/>
      <c r="CB75" s="86"/>
      <c r="CC75" s="86"/>
      <c r="CD75" s="86"/>
      <c r="CE75" s="86"/>
      <c r="CF75" s="86"/>
      <c r="CG75" s="86"/>
      <c r="CH75" s="86"/>
      <c r="CI75" s="86"/>
      <c r="CJ75" s="86"/>
      <c r="CK75" s="86"/>
      <c r="CL75" s="86"/>
      <c r="CM75" s="86"/>
      <c r="CN75" s="86"/>
      <c r="CO75" s="86"/>
      <c r="CP75" s="86"/>
      <c r="CQ75" s="86"/>
      <c r="CR75" s="86"/>
      <c r="CS75" s="86"/>
      <c r="CT75" s="86"/>
      <c r="CU75" s="86"/>
      <c r="CV75" s="86"/>
      <c r="CW75" s="86"/>
      <c r="CX75" s="86"/>
      <c r="CY75" s="86"/>
      <c r="CZ75" s="86"/>
      <c r="DA75" s="86"/>
      <c r="DB75" s="86"/>
      <c r="DC75" s="86"/>
      <c r="DD75" s="86"/>
      <c r="DE75" s="86"/>
      <c r="DF75" s="86"/>
      <c r="DG75" s="86"/>
      <c r="DH75" s="86"/>
      <c r="DI75" s="86"/>
      <c r="DJ75" s="86"/>
      <c r="DK75" s="86"/>
      <c r="DL75" s="86"/>
      <c r="DM75" s="86"/>
      <c r="DN75" s="86"/>
      <c r="DO75" s="86"/>
      <c r="DP75" s="86"/>
      <c r="DQ75" s="86"/>
      <c r="DR75" s="86"/>
      <c r="DS75" s="86"/>
      <c r="DT75" s="86"/>
      <c r="DU75" s="86"/>
      <c r="DV75" s="86"/>
      <c r="DW75" s="86"/>
      <c r="DX75" s="86"/>
      <c r="DY75" s="86"/>
      <c r="DZ75" s="86"/>
      <c r="EA75" s="86"/>
      <c r="EB75" s="86"/>
      <c r="EC75" s="86"/>
      <c r="ED75" s="86"/>
      <c r="EE75" s="86"/>
      <c r="EF75" s="86"/>
      <c r="EG75" s="86"/>
      <c r="EH75" s="86"/>
      <c r="EI75" s="86"/>
      <c r="EJ75" s="86"/>
      <c r="EK75" s="86"/>
      <c r="EL75" s="86"/>
      <c r="EM75" s="86"/>
      <c r="EN75" s="86"/>
      <c r="EO75" s="86"/>
      <c r="EP75" s="86"/>
      <c r="EQ75" s="86"/>
      <c r="ER75" s="86"/>
      <c r="ES75" s="86"/>
      <c r="ET75" s="86"/>
      <c r="EU75" s="86"/>
      <c r="EV75" s="86"/>
      <c r="EW75" s="86"/>
      <c r="EX75" s="86"/>
      <c r="EY75" s="86"/>
      <c r="EZ75" s="86"/>
      <c r="FA75" s="86"/>
      <c r="FB75" s="86"/>
      <c r="FC75" s="86"/>
      <c r="FD75" s="86"/>
      <c r="FE75" s="86"/>
      <c r="FF75" s="86"/>
      <c r="FG75" s="86"/>
      <c r="FH75" s="86"/>
      <c r="FI75" s="86"/>
      <c r="FJ75" s="86"/>
      <c r="FK75" s="86"/>
      <c r="FL75" s="86"/>
      <c r="FM75" s="86"/>
      <c r="FN75" s="86"/>
      <c r="FO75" s="86"/>
      <c r="FP75" s="86"/>
      <c r="FQ75" s="86"/>
      <c r="FR75" s="86"/>
      <c r="FS75" s="86"/>
      <c r="FT75" s="86"/>
      <c r="FU75" s="86"/>
      <c r="FV75" s="86"/>
      <c r="FW75" s="86"/>
      <c r="FX75" s="86"/>
      <c r="FY75" s="86"/>
      <c r="FZ75" s="86"/>
      <c r="GA75" s="86"/>
      <c r="GB75" s="86"/>
      <c r="GC75" s="86"/>
      <c r="GD75" s="86"/>
      <c r="GE75" s="86"/>
      <c r="GF75" s="86"/>
      <c r="GG75" s="86"/>
      <c r="GH75" s="86"/>
      <c r="GI75" s="86"/>
      <c r="GJ75" s="86"/>
      <c r="GK75" s="86"/>
      <c r="GL75" s="86"/>
      <c r="GM75" s="86"/>
      <c r="GN75" s="86"/>
      <c r="GO75" s="86"/>
      <c r="GP75" s="86"/>
      <c r="GQ75" s="86"/>
      <c r="GR75" s="86"/>
      <c r="GS75" s="86"/>
      <c r="GT75" s="86"/>
      <c r="GU75" s="86"/>
      <c r="GV75" s="86"/>
      <c r="GW75" s="86"/>
      <c r="GX75" s="86"/>
      <c r="GY75" s="86"/>
      <c r="GZ75" s="86"/>
      <c r="HA75" s="86"/>
      <c r="HB75" s="86"/>
      <c r="HC75" s="86"/>
      <c r="HD75" s="86"/>
      <c r="HE75" s="86"/>
      <c r="HF75" s="86"/>
      <c r="HG75" s="86"/>
      <c r="HH75" s="86"/>
      <c r="HI75" s="86"/>
      <c r="HJ75" s="86"/>
      <c r="HK75" s="86"/>
      <c r="HL75" s="86"/>
      <c r="HM75" s="86"/>
      <c r="HN75" s="86"/>
      <c r="HO75" s="86"/>
      <c r="HP75" s="86"/>
      <c r="HQ75" s="86"/>
      <c r="HR75" s="86"/>
      <c r="HS75" s="86"/>
      <c r="HT75" s="86"/>
      <c r="HU75" s="86"/>
      <c r="HV75" s="86"/>
      <c r="HW75" s="86"/>
      <c r="HX75" s="86"/>
      <c r="HY75" s="86"/>
      <c r="HZ75" s="86"/>
      <c r="IA75" s="86"/>
      <c r="IB75" s="86"/>
      <c r="IC75" s="86"/>
      <c r="ID75" s="86"/>
      <c r="IE75" s="86"/>
      <c r="IF75" s="86"/>
      <c r="IG75" s="86"/>
      <c r="IH75" s="86"/>
      <c r="II75" s="86"/>
      <c r="IJ75" s="86"/>
      <c r="IK75" s="86"/>
      <c r="IL75" s="86"/>
      <c r="IM75" s="86"/>
      <c r="IN75" s="86"/>
      <c r="IO75" s="86"/>
      <c r="IP75" s="86"/>
      <c r="IQ75" s="86"/>
      <c r="IR75" s="86"/>
      <c r="IS75" s="86"/>
      <c r="IT75" s="86"/>
      <c r="IU75" s="86"/>
    </row>
    <row r="76" spans="1:255" s="87" customFormat="1" ht="12" customHeight="1" x14ac:dyDescent="0.15">
      <c r="A76" s="29"/>
      <c r="B76" s="103" t="s">
        <v>66</v>
      </c>
      <c r="C76" s="106">
        <v>0</v>
      </c>
      <c r="D76" s="105">
        <v>0</v>
      </c>
      <c r="E76" s="32"/>
      <c r="F76" s="32"/>
      <c r="G76" s="82"/>
      <c r="H76" s="85"/>
      <c r="I76" s="86"/>
      <c r="J76" s="86"/>
      <c r="K76" s="86"/>
      <c r="L76" s="86"/>
      <c r="M76" s="86"/>
      <c r="N76" s="86"/>
      <c r="O76" s="86"/>
      <c r="P76" s="86"/>
      <c r="Q76" s="86"/>
      <c r="R76" s="86"/>
      <c r="S76" s="86"/>
      <c r="T76" s="86"/>
      <c r="U76" s="86"/>
      <c r="V76" s="86"/>
      <c r="W76" s="86"/>
      <c r="X76" s="86"/>
      <c r="Y76" s="86"/>
      <c r="Z76" s="86"/>
      <c r="AA76" s="86"/>
      <c r="AB76" s="86"/>
      <c r="AC76" s="86"/>
      <c r="AD76" s="86"/>
      <c r="AE76" s="86"/>
      <c r="AF76" s="86"/>
      <c r="AG76" s="86"/>
      <c r="AH76" s="86"/>
      <c r="AI76" s="86"/>
      <c r="AJ76" s="86"/>
      <c r="AK76" s="86"/>
      <c r="AL76" s="86"/>
      <c r="AM76" s="86"/>
      <c r="AN76" s="86"/>
      <c r="AO76" s="86"/>
      <c r="AP76" s="86"/>
      <c r="AQ76" s="86"/>
      <c r="AR76" s="86"/>
      <c r="AS76" s="86"/>
      <c r="AT76" s="86"/>
      <c r="AU76" s="86"/>
      <c r="AV76" s="86"/>
      <c r="AW76" s="86"/>
      <c r="AX76" s="86"/>
      <c r="AY76" s="86"/>
      <c r="AZ76" s="86"/>
      <c r="BA76" s="86"/>
      <c r="BB76" s="86"/>
      <c r="BC76" s="86"/>
      <c r="BD76" s="86"/>
      <c r="BE76" s="86"/>
      <c r="BF76" s="86"/>
      <c r="BG76" s="86"/>
      <c r="BH76" s="86"/>
      <c r="BI76" s="86"/>
      <c r="BJ76" s="86"/>
      <c r="BK76" s="86"/>
      <c r="BL76" s="86"/>
      <c r="BM76" s="86"/>
      <c r="BN76" s="86"/>
      <c r="BO76" s="86"/>
      <c r="BP76" s="86"/>
      <c r="BQ76" s="86"/>
      <c r="BR76" s="86"/>
      <c r="BS76" s="86"/>
      <c r="BT76" s="86"/>
      <c r="BU76" s="86"/>
      <c r="BV76" s="86"/>
      <c r="BW76" s="86"/>
      <c r="BX76" s="86"/>
      <c r="BY76" s="86"/>
      <c r="BZ76" s="86"/>
      <c r="CA76" s="86"/>
      <c r="CB76" s="86"/>
      <c r="CC76" s="86"/>
      <c r="CD76" s="86"/>
      <c r="CE76" s="86"/>
      <c r="CF76" s="86"/>
      <c r="CG76" s="86"/>
      <c r="CH76" s="86"/>
      <c r="CI76" s="86"/>
      <c r="CJ76" s="86"/>
      <c r="CK76" s="86"/>
      <c r="CL76" s="86"/>
      <c r="CM76" s="86"/>
      <c r="CN76" s="86"/>
      <c r="CO76" s="86"/>
      <c r="CP76" s="86"/>
      <c r="CQ76" s="86"/>
      <c r="CR76" s="86"/>
      <c r="CS76" s="86"/>
      <c r="CT76" s="86"/>
      <c r="CU76" s="86"/>
      <c r="CV76" s="86"/>
      <c r="CW76" s="86"/>
      <c r="CX76" s="86"/>
      <c r="CY76" s="86"/>
      <c r="CZ76" s="86"/>
      <c r="DA76" s="86"/>
      <c r="DB76" s="86"/>
      <c r="DC76" s="86"/>
      <c r="DD76" s="86"/>
      <c r="DE76" s="86"/>
      <c r="DF76" s="86"/>
      <c r="DG76" s="86"/>
      <c r="DH76" s="86"/>
      <c r="DI76" s="86"/>
      <c r="DJ76" s="86"/>
      <c r="DK76" s="86"/>
      <c r="DL76" s="86"/>
      <c r="DM76" s="86"/>
      <c r="DN76" s="86"/>
      <c r="DO76" s="86"/>
      <c r="DP76" s="86"/>
      <c r="DQ76" s="86"/>
      <c r="DR76" s="86"/>
      <c r="DS76" s="86"/>
      <c r="DT76" s="86"/>
      <c r="DU76" s="86"/>
      <c r="DV76" s="86"/>
      <c r="DW76" s="86"/>
      <c r="DX76" s="86"/>
      <c r="DY76" s="86"/>
      <c r="DZ76" s="86"/>
      <c r="EA76" s="86"/>
      <c r="EB76" s="86"/>
      <c r="EC76" s="86"/>
      <c r="ED76" s="86"/>
      <c r="EE76" s="86"/>
      <c r="EF76" s="86"/>
      <c r="EG76" s="86"/>
      <c r="EH76" s="86"/>
      <c r="EI76" s="86"/>
      <c r="EJ76" s="86"/>
      <c r="EK76" s="86"/>
      <c r="EL76" s="86"/>
      <c r="EM76" s="86"/>
      <c r="EN76" s="86"/>
      <c r="EO76" s="86"/>
      <c r="EP76" s="86"/>
      <c r="EQ76" s="86"/>
      <c r="ER76" s="86"/>
      <c r="ES76" s="86"/>
      <c r="ET76" s="86"/>
      <c r="EU76" s="86"/>
      <c r="EV76" s="86"/>
      <c r="EW76" s="86"/>
      <c r="EX76" s="86"/>
      <c r="EY76" s="86"/>
      <c r="EZ76" s="86"/>
      <c r="FA76" s="86"/>
      <c r="FB76" s="86"/>
      <c r="FC76" s="86"/>
      <c r="FD76" s="86"/>
      <c r="FE76" s="86"/>
      <c r="FF76" s="86"/>
      <c r="FG76" s="86"/>
      <c r="FH76" s="86"/>
      <c r="FI76" s="86"/>
      <c r="FJ76" s="86"/>
      <c r="FK76" s="86"/>
      <c r="FL76" s="86"/>
      <c r="FM76" s="86"/>
      <c r="FN76" s="86"/>
      <c r="FO76" s="86"/>
      <c r="FP76" s="86"/>
      <c r="FQ76" s="86"/>
      <c r="FR76" s="86"/>
      <c r="FS76" s="86"/>
      <c r="FT76" s="86"/>
      <c r="FU76" s="86"/>
      <c r="FV76" s="86"/>
      <c r="FW76" s="86"/>
      <c r="FX76" s="86"/>
      <c r="FY76" s="86"/>
      <c r="FZ76" s="86"/>
      <c r="GA76" s="86"/>
      <c r="GB76" s="86"/>
      <c r="GC76" s="86"/>
      <c r="GD76" s="86"/>
      <c r="GE76" s="86"/>
      <c r="GF76" s="86"/>
      <c r="GG76" s="86"/>
      <c r="GH76" s="86"/>
      <c r="GI76" s="86"/>
      <c r="GJ76" s="86"/>
      <c r="GK76" s="86"/>
      <c r="GL76" s="86"/>
      <c r="GM76" s="86"/>
      <c r="GN76" s="86"/>
      <c r="GO76" s="86"/>
      <c r="GP76" s="86"/>
      <c r="GQ76" s="86"/>
      <c r="GR76" s="86"/>
      <c r="GS76" s="86"/>
      <c r="GT76" s="86"/>
      <c r="GU76" s="86"/>
      <c r="GV76" s="86"/>
      <c r="GW76" s="86"/>
      <c r="GX76" s="86"/>
      <c r="GY76" s="86"/>
      <c r="GZ76" s="86"/>
      <c r="HA76" s="86"/>
      <c r="HB76" s="86"/>
      <c r="HC76" s="86"/>
      <c r="HD76" s="86"/>
      <c r="HE76" s="86"/>
      <c r="HF76" s="86"/>
      <c r="HG76" s="86"/>
      <c r="HH76" s="86"/>
      <c r="HI76" s="86"/>
      <c r="HJ76" s="86"/>
      <c r="HK76" s="86"/>
      <c r="HL76" s="86"/>
      <c r="HM76" s="86"/>
      <c r="HN76" s="86"/>
      <c r="HO76" s="86"/>
      <c r="HP76" s="86"/>
      <c r="HQ76" s="86"/>
      <c r="HR76" s="86"/>
      <c r="HS76" s="86"/>
      <c r="HT76" s="86"/>
      <c r="HU76" s="86"/>
      <c r="HV76" s="86"/>
      <c r="HW76" s="86"/>
      <c r="HX76" s="86"/>
      <c r="HY76" s="86"/>
      <c r="HZ76" s="86"/>
      <c r="IA76" s="86"/>
      <c r="IB76" s="86"/>
      <c r="IC76" s="86"/>
      <c r="ID76" s="86"/>
      <c r="IE76" s="86"/>
      <c r="IF76" s="86"/>
      <c r="IG76" s="86"/>
      <c r="IH76" s="86"/>
      <c r="II76" s="86"/>
      <c r="IJ76" s="86"/>
      <c r="IK76" s="86"/>
      <c r="IL76" s="86"/>
      <c r="IM76" s="86"/>
      <c r="IN76" s="86"/>
      <c r="IO76" s="86"/>
      <c r="IP76" s="86"/>
      <c r="IQ76" s="86"/>
      <c r="IR76" s="86"/>
      <c r="IS76" s="86"/>
      <c r="IT76" s="86"/>
      <c r="IU76" s="86"/>
    </row>
    <row r="77" spans="1:255" s="87" customFormat="1" ht="12" customHeight="1" x14ac:dyDescent="0.15">
      <c r="A77" s="29"/>
      <c r="B77" s="103" t="s">
        <v>67</v>
      </c>
      <c r="C77" s="104">
        <f>G36</f>
        <v>121875</v>
      </c>
      <c r="D77" s="105">
        <f>(C77/C81)</f>
        <v>6.5572039985305405E-2</v>
      </c>
      <c r="E77" s="32"/>
      <c r="F77" s="32"/>
      <c r="G77" s="82"/>
      <c r="H77" s="85"/>
      <c r="I77" s="86"/>
      <c r="J77" s="86"/>
      <c r="K77" s="86"/>
      <c r="L77" s="86"/>
      <c r="M77" s="86"/>
      <c r="N77" s="86"/>
      <c r="O77" s="86"/>
      <c r="P77" s="86"/>
      <c r="Q77" s="86"/>
      <c r="R77" s="86"/>
      <c r="S77" s="86"/>
      <c r="T77" s="86"/>
      <c r="U77" s="86"/>
      <c r="V77" s="86"/>
      <c r="W77" s="86"/>
      <c r="X77" s="86"/>
      <c r="Y77" s="86"/>
      <c r="Z77" s="86"/>
      <c r="AA77" s="86"/>
      <c r="AB77" s="86"/>
      <c r="AC77" s="86"/>
      <c r="AD77" s="86"/>
      <c r="AE77" s="86"/>
      <c r="AF77" s="86"/>
      <c r="AG77" s="86"/>
      <c r="AH77" s="86"/>
      <c r="AI77" s="86"/>
      <c r="AJ77" s="86"/>
      <c r="AK77" s="86"/>
      <c r="AL77" s="86"/>
      <c r="AM77" s="86"/>
      <c r="AN77" s="86"/>
      <c r="AO77" s="86"/>
      <c r="AP77" s="86"/>
      <c r="AQ77" s="86"/>
      <c r="AR77" s="86"/>
      <c r="AS77" s="86"/>
      <c r="AT77" s="86"/>
      <c r="AU77" s="86"/>
      <c r="AV77" s="86"/>
      <c r="AW77" s="86"/>
      <c r="AX77" s="86"/>
      <c r="AY77" s="86"/>
      <c r="AZ77" s="86"/>
      <c r="BA77" s="86"/>
      <c r="BB77" s="86"/>
      <c r="BC77" s="86"/>
      <c r="BD77" s="86"/>
      <c r="BE77" s="86"/>
      <c r="BF77" s="86"/>
      <c r="BG77" s="86"/>
      <c r="BH77" s="86"/>
      <c r="BI77" s="86"/>
      <c r="BJ77" s="86"/>
      <c r="BK77" s="86"/>
      <c r="BL77" s="86"/>
      <c r="BM77" s="86"/>
      <c r="BN77" s="86"/>
      <c r="BO77" s="86"/>
      <c r="BP77" s="86"/>
      <c r="BQ77" s="86"/>
      <c r="BR77" s="86"/>
      <c r="BS77" s="86"/>
      <c r="BT77" s="86"/>
      <c r="BU77" s="86"/>
      <c r="BV77" s="86"/>
      <c r="BW77" s="86"/>
      <c r="BX77" s="86"/>
      <c r="BY77" s="86"/>
      <c r="BZ77" s="86"/>
      <c r="CA77" s="86"/>
      <c r="CB77" s="86"/>
      <c r="CC77" s="86"/>
      <c r="CD77" s="86"/>
      <c r="CE77" s="86"/>
      <c r="CF77" s="86"/>
      <c r="CG77" s="86"/>
      <c r="CH77" s="86"/>
      <c r="CI77" s="86"/>
      <c r="CJ77" s="86"/>
      <c r="CK77" s="86"/>
      <c r="CL77" s="86"/>
      <c r="CM77" s="86"/>
      <c r="CN77" s="86"/>
      <c r="CO77" s="86"/>
      <c r="CP77" s="86"/>
      <c r="CQ77" s="86"/>
      <c r="CR77" s="86"/>
      <c r="CS77" s="86"/>
      <c r="CT77" s="86"/>
      <c r="CU77" s="86"/>
      <c r="CV77" s="86"/>
      <c r="CW77" s="86"/>
      <c r="CX77" s="86"/>
      <c r="CY77" s="86"/>
      <c r="CZ77" s="86"/>
      <c r="DA77" s="86"/>
      <c r="DB77" s="86"/>
      <c r="DC77" s="86"/>
      <c r="DD77" s="86"/>
      <c r="DE77" s="86"/>
      <c r="DF77" s="86"/>
      <c r="DG77" s="86"/>
      <c r="DH77" s="86"/>
      <c r="DI77" s="86"/>
      <c r="DJ77" s="86"/>
      <c r="DK77" s="86"/>
      <c r="DL77" s="86"/>
      <c r="DM77" s="86"/>
      <c r="DN77" s="86"/>
      <c r="DO77" s="86"/>
      <c r="DP77" s="86"/>
      <c r="DQ77" s="86"/>
      <c r="DR77" s="86"/>
      <c r="DS77" s="86"/>
      <c r="DT77" s="86"/>
      <c r="DU77" s="86"/>
      <c r="DV77" s="86"/>
      <c r="DW77" s="86"/>
      <c r="DX77" s="86"/>
      <c r="DY77" s="86"/>
      <c r="DZ77" s="86"/>
      <c r="EA77" s="86"/>
      <c r="EB77" s="86"/>
      <c r="EC77" s="86"/>
      <c r="ED77" s="86"/>
      <c r="EE77" s="86"/>
      <c r="EF77" s="86"/>
      <c r="EG77" s="86"/>
      <c r="EH77" s="86"/>
      <c r="EI77" s="86"/>
      <c r="EJ77" s="86"/>
      <c r="EK77" s="86"/>
      <c r="EL77" s="86"/>
      <c r="EM77" s="86"/>
      <c r="EN77" s="86"/>
      <c r="EO77" s="86"/>
      <c r="EP77" s="86"/>
      <c r="EQ77" s="86"/>
      <c r="ER77" s="86"/>
      <c r="ES77" s="86"/>
      <c r="ET77" s="86"/>
      <c r="EU77" s="86"/>
      <c r="EV77" s="86"/>
      <c r="EW77" s="86"/>
      <c r="EX77" s="86"/>
      <c r="EY77" s="86"/>
      <c r="EZ77" s="86"/>
      <c r="FA77" s="86"/>
      <c r="FB77" s="86"/>
      <c r="FC77" s="86"/>
      <c r="FD77" s="86"/>
      <c r="FE77" s="86"/>
      <c r="FF77" s="86"/>
      <c r="FG77" s="86"/>
      <c r="FH77" s="86"/>
      <c r="FI77" s="86"/>
      <c r="FJ77" s="86"/>
      <c r="FK77" s="86"/>
      <c r="FL77" s="86"/>
      <c r="FM77" s="86"/>
      <c r="FN77" s="86"/>
      <c r="FO77" s="86"/>
      <c r="FP77" s="86"/>
      <c r="FQ77" s="86"/>
      <c r="FR77" s="86"/>
      <c r="FS77" s="86"/>
      <c r="FT77" s="86"/>
      <c r="FU77" s="86"/>
      <c r="FV77" s="86"/>
      <c r="FW77" s="86"/>
      <c r="FX77" s="86"/>
      <c r="FY77" s="86"/>
      <c r="FZ77" s="86"/>
      <c r="GA77" s="86"/>
      <c r="GB77" s="86"/>
      <c r="GC77" s="86"/>
      <c r="GD77" s="86"/>
      <c r="GE77" s="86"/>
      <c r="GF77" s="86"/>
      <c r="GG77" s="86"/>
      <c r="GH77" s="86"/>
      <c r="GI77" s="86"/>
      <c r="GJ77" s="86"/>
      <c r="GK77" s="86"/>
      <c r="GL77" s="86"/>
      <c r="GM77" s="86"/>
      <c r="GN77" s="86"/>
      <c r="GO77" s="86"/>
      <c r="GP77" s="86"/>
      <c r="GQ77" s="86"/>
      <c r="GR77" s="86"/>
      <c r="GS77" s="86"/>
      <c r="GT77" s="86"/>
      <c r="GU77" s="86"/>
      <c r="GV77" s="86"/>
      <c r="GW77" s="86"/>
      <c r="GX77" s="86"/>
      <c r="GY77" s="86"/>
      <c r="GZ77" s="86"/>
      <c r="HA77" s="86"/>
      <c r="HB77" s="86"/>
      <c r="HC77" s="86"/>
      <c r="HD77" s="86"/>
      <c r="HE77" s="86"/>
      <c r="HF77" s="86"/>
      <c r="HG77" s="86"/>
      <c r="HH77" s="86"/>
      <c r="HI77" s="86"/>
      <c r="HJ77" s="86"/>
      <c r="HK77" s="86"/>
      <c r="HL77" s="86"/>
      <c r="HM77" s="86"/>
      <c r="HN77" s="86"/>
      <c r="HO77" s="86"/>
      <c r="HP77" s="86"/>
      <c r="HQ77" s="86"/>
      <c r="HR77" s="86"/>
      <c r="HS77" s="86"/>
      <c r="HT77" s="86"/>
      <c r="HU77" s="86"/>
      <c r="HV77" s="86"/>
      <c r="HW77" s="86"/>
      <c r="HX77" s="86"/>
      <c r="HY77" s="86"/>
      <c r="HZ77" s="86"/>
      <c r="IA77" s="86"/>
      <c r="IB77" s="86"/>
      <c r="IC77" s="86"/>
      <c r="ID77" s="86"/>
      <c r="IE77" s="86"/>
      <c r="IF77" s="86"/>
      <c r="IG77" s="86"/>
      <c r="IH77" s="86"/>
      <c r="II77" s="86"/>
      <c r="IJ77" s="86"/>
      <c r="IK77" s="86"/>
      <c r="IL77" s="86"/>
      <c r="IM77" s="86"/>
      <c r="IN77" s="86"/>
      <c r="IO77" s="86"/>
      <c r="IP77" s="86"/>
      <c r="IQ77" s="86"/>
      <c r="IR77" s="86"/>
      <c r="IS77" s="86"/>
      <c r="IT77" s="86"/>
      <c r="IU77" s="86"/>
    </row>
    <row r="78" spans="1:255" s="87" customFormat="1" ht="12" customHeight="1" x14ac:dyDescent="0.15">
      <c r="A78" s="29"/>
      <c r="B78" s="103" t="s">
        <v>35</v>
      </c>
      <c r="C78" s="104">
        <f>G51</f>
        <v>673261</v>
      </c>
      <c r="D78" s="105">
        <f>(C78/C81)</f>
        <v>0.36223259251320372</v>
      </c>
      <c r="E78" s="32"/>
      <c r="F78" s="32"/>
      <c r="G78" s="82"/>
      <c r="H78" s="85"/>
      <c r="I78" s="86"/>
      <c r="J78" s="86"/>
      <c r="K78" s="86"/>
      <c r="L78" s="86"/>
      <c r="M78" s="86"/>
      <c r="N78" s="86"/>
      <c r="O78" s="86"/>
      <c r="P78" s="86"/>
      <c r="Q78" s="86"/>
      <c r="R78" s="86"/>
      <c r="S78" s="86"/>
      <c r="T78" s="86"/>
      <c r="U78" s="86"/>
      <c r="V78" s="86"/>
      <c r="W78" s="86"/>
      <c r="X78" s="86"/>
      <c r="Y78" s="86"/>
      <c r="Z78" s="86"/>
      <c r="AA78" s="86"/>
      <c r="AB78" s="86"/>
      <c r="AC78" s="86"/>
      <c r="AD78" s="86"/>
      <c r="AE78" s="86"/>
      <c r="AF78" s="86"/>
      <c r="AG78" s="86"/>
      <c r="AH78" s="86"/>
      <c r="AI78" s="86"/>
      <c r="AJ78" s="86"/>
      <c r="AK78" s="86"/>
      <c r="AL78" s="86"/>
      <c r="AM78" s="86"/>
      <c r="AN78" s="86"/>
      <c r="AO78" s="86"/>
      <c r="AP78" s="86"/>
      <c r="AQ78" s="86"/>
      <c r="AR78" s="86"/>
      <c r="AS78" s="86"/>
      <c r="AT78" s="86"/>
      <c r="AU78" s="86"/>
      <c r="AV78" s="86"/>
      <c r="AW78" s="86"/>
      <c r="AX78" s="86"/>
      <c r="AY78" s="86"/>
      <c r="AZ78" s="86"/>
      <c r="BA78" s="86"/>
      <c r="BB78" s="86"/>
      <c r="BC78" s="86"/>
      <c r="BD78" s="86"/>
      <c r="BE78" s="86"/>
      <c r="BF78" s="86"/>
      <c r="BG78" s="86"/>
      <c r="BH78" s="86"/>
      <c r="BI78" s="86"/>
      <c r="BJ78" s="86"/>
      <c r="BK78" s="86"/>
      <c r="BL78" s="86"/>
      <c r="BM78" s="86"/>
      <c r="BN78" s="86"/>
      <c r="BO78" s="86"/>
      <c r="BP78" s="86"/>
      <c r="BQ78" s="86"/>
      <c r="BR78" s="86"/>
      <c r="BS78" s="86"/>
      <c r="BT78" s="86"/>
      <c r="BU78" s="86"/>
      <c r="BV78" s="86"/>
      <c r="BW78" s="86"/>
      <c r="BX78" s="86"/>
      <c r="BY78" s="86"/>
      <c r="BZ78" s="86"/>
      <c r="CA78" s="86"/>
      <c r="CB78" s="86"/>
      <c r="CC78" s="86"/>
      <c r="CD78" s="86"/>
      <c r="CE78" s="86"/>
      <c r="CF78" s="86"/>
      <c r="CG78" s="86"/>
      <c r="CH78" s="86"/>
      <c r="CI78" s="86"/>
      <c r="CJ78" s="86"/>
      <c r="CK78" s="86"/>
      <c r="CL78" s="86"/>
      <c r="CM78" s="86"/>
      <c r="CN78" s="86"/>
      <c r="CO78" s="86"/>
      <c r="CP78" s="86"/>
      <c r="CQ78" s="86"/>
      <c r="CR78" s="86"/>
      <c r="CS78" s="86"/>
      <c r="CT78" s="86"/>
      <c r="CU78" s="86"/>
      <c r="CV78" s="86"/>
      <c r="CW78" s="86"/>
      <c r="CX78" s="86"/>
      <c r="CY78" s="86"/>
      <c r="CZ78" s="86"/>
      <c r="DA78" s="86"/>
      <c r="DB78" s="86"/>
      <c r="DC78" s="86"/>
      <c r="DD78" s="86"/>
      <c r="DE78" s="86"/>
      <c r="DF78" s="86"/>
      <c r="DG78" s="86"/>
      <c r="DH78" s="86"/>
      <c r="DI78" s="86"/>
      <c r="DJ78" s="86"/>
      <c r="DK78" s="86"/>
      <c r="DL78" s="86"/>
      <c r="DM78" s="86"/>
      <c r="DN78" s="86"/>
      <c r="DO78" s="86"/>
      <c r="DP78" s="86"/>
      <c r="DQ78" s="86"/>
      <c r="DR78" s="86"/>
      <c r="DS78" s="86"/>
      <c r="DT78" s="86"/>
      <c r="DU78" s="86"/>
      <c r="DV78" s="86"/>
      <c r="DW78" s="86"/>
      <c r="DX78" s="86"/>
      <c r="DY78" s="86"/>
      <c r="DZ78" s="86"/>
      <c r="EA78" s="86"/>
      <c r="EB78" s="86"/>
      <c r="EC78" s="86"/>
      <c r="ED78" s="86"/>
      <c r="EE78" s="86"/>
      <c r="EF78" s="86"/>
      <c r="EG78" s="86"/>
      <c r="EH78" s="86"/>
      <c r="EI78" s="86"/>
      <c r="EJ78" s="86"/>
      <c r="EK78" s="86"/>
      <c r="EL78" s="86"/>
      <c r="EM78" s="86"/>
      <c r="EN78" s="86"/>
      <c r="EO78" s="86"/>
      <c r="EP78" s="86"/>
      <c r="EQ78" s="86"/>
      <c r="ER78" s="86"/>
      <c r="ES78" s="86"/>
      <c r="ET78" s="86"/>
      <c r="EU78" s="86"/>
      <c r="EV78" s="86"/>
      <c r="EW78" s="86"/>
      <c r="EX78" s="86"/>
      <c r="EY78" s="86"/>
      <c r="EZ78" s="86"/>
      <c r="FA78" s="86"/>
      <c r="FB78" s="86"/>
      <c r="FC78" s="86"/>
      <c r="FD78" s="86"/>
      <c r="FE78" s="86"/>
      <c r="FF78" s="86"/>
      <c r="FG78" s="86"/>
      <c r="FH78" s="86"/>
      <c r="FI78" s="86"/>
      <c r="FJ78" s="86"/>
      <c r="FK78" s="86"/>
      <c r="FL78" s="86"/>
      <c r="FM78" s="86"/>
      <c r="FN78" s="86"/>
      <c r="FO78" s="86"/>
      <c r="FP78" s="86"/>
      <c r="FQ78" s="86"/>
      <c r="FR78" s="86"/>
      <c r="FS78" s="86"/>
      <c r="FT78" s="86"/>
      <c r="FU78" s="86"/>
      <c r="FV78" s="86"/>
      <c r="FW78" s="86"/>
      <c r="FX78" s="86"/>
      <c r="FY78" s="86"/>
      <c r="FZ78" s="86"/>
      <c r="GA78" s="86"/>
      <c r="GB78" s="86"/>
      <c r="GC78" s="86"/>
      <c r="GD78" s="86"/>
      <c r="GE78" s="86"/>
      <c r="GF78" s="86"/>
      <c r="GG78" s="86"/>
      <c r="GH78" s="86"/>
      <c r="GI78" s="86"/>
      <c r="GJ78" s="86"/>
      <c r="GK78" s="86"/>
      <c r="GL78" s="86"/>
      <c r="GM78" s="86"/>
      <c r="GN78" s="86"/>
      <c r="GO78" s="86"/>
      <c r="GP78" s="86"/>
      <c r="GQ78" s="86"/>
      <c r="GR78" s="86"/>
      <c r="GS78" s="86"/>
      <c r="GT78" s="86"/>
      <c r="GU78" s="86"/>
      <c r="GV78" s="86"/>
      <c r="GW78" s="86"/>
      <c r="GX78" s="86"/>
      <c r="GY78" s="86"/>
      <c r="GZ78" s="86"/>
      <c r="HA78" s="86"/>
      <c r="HB78" s="86"/>
      <c r="HC78" s="86"/>
      <c r="HD78" s="86"/>
      <c r="HE78" s="86"/>
      <c r="HF78" s="86"/>
      <c r="HG78" s="86"/>
      <c r="HH78" s="86"/>
      <c r="HI78" s="86"/>
      <c r="HJ78" s="86"/>
      <c r="HK78" s="86"/>
      <c r="HL78" s="86"/>
      <c r="HM78" s="86"/>
      <c r="HN78" s="86"/>
      <c r="HO78" s="86"/>
      <c r="HP78" s="86"/>
      <c r="HQ78" s="86"/>
      <c r="HR78" s="86"/>
      <c r="HS78" s="86"/>
      <c r="HT78" s="86"/>
      <c r="HU78" s="86"/>
      <c r="HV78" s="86"/>
      <c r="HW78" s="86"/>
      <c r="HX78" s="86"/>
      <c r="HY78" s="86"/>
      <c r="HZ78" s="86"/>
      <c r="IA78" s="86"/>
      <c r="IB78" s="86"/>
      <c r="IC78" s="86"/>
      <c r="ID78" s="86"/>
      <c r="IE78" s="86"/>
      <c r="IF78" s="86"/>
      <c r="IG78" s="86"/>
      <c r="IH78" s="86"/>
      <c r="II78" s="86"/>
      <c r="IJ78" s="86"/>
      <c r="IK78" s="86"/>
      <c r="IL78" s="86"/>
      <c r="IM78" s="86"/>
      <c r="IN78" s="86"/>
      <c r="IO78" s="86"/>
      <c r="IP78" s="86"/>
      <c r="IQ78" s="86"/>
      <c r="IR78" s="86"/>
      <c r="IS78" s="86"/>
      <c r="IT78" s="86"/>
      <c r="IU78" s="86"/>
    </row>
    <row r="79" spans="1:255" s="87" customFormat="1" ht="12" customHeight="1" x14ac:dyDescent="0.15">
      <c r="A79" s="29"/>
      <c r="B79" s="103" t="s">
        <v>68</v>
      </c>
      <c r="C79" s="107">
        <f>G56</f>
        <v>675000</v>
      </c>
      <c r="D79" s="105">
        <f>(C79/C81)</f>
        <v>0.36316822145707611</v>
      </c>
      <c r="E79" s="33"/>
      <c r="F79" s="33"/>
      <c r="G79" s="82"/>
      <c r="H79" s="85"/>
      <c r="I79" s="86"/>
      <c r="J79" s="86"/>
      <c r="K79" s="86"/>
      <c r="L79" s="86"/>
      <c r="M79" s="86"/>
      <c r="N79" s="86"/>
      <c r="O79" s="86"/>
      <c r="P79" s="86"/>
      <c r="Q79" s="86"/>
      <c r="R79" s="86"/>
      <c r="S79" s="86"/>
      <c r="T79" s="86"/>
      <c r="U79" s="86"/>
      <c r="V79" s="86"/>
      <c r="W79" s="86"/>
      <c r="X79" s="86"/>
      <c r="Y79" s="86"/>
      <c r="Z79" s="86"/>
      <c r="AA79" s="86"/>
      <c r="AB79" s="86"/>
      <c r="AC79" s="86"/>
      <c r="AD79" s="86"/>
      <c r="AE79" s="86"/>
      <c r="AF79" s="86"/>
      <c r="AG79" s="86"/>
      <c r="AH79" s="86"/>
      <c r="AI79" s="86"/>
      <c r="AJ79" s="86"/>
      <c r="AK79" s="86"/>
      <c r="AL79" s="86"/>
      <c r="AM79" s="86"/>
      <c r="AN79" s="86"/>
      <c r="AO79" s="86"/>
      <c r="AP79" s="86"/>
      <c r="AQ79" s="86"/>
      <c r="AR79" s="86"/>
      <c r="AS79" s="86"/>
      <c r="AT79" s="86"/>
      <c r="AU79" s="86"/>
      <c r="AV79" s="86"/>
      <c r="AW79" s="86"/>
      <c r="AX79" s="86"/>
      <c r="AY79" s="86"/>
      <c r="AZ79" s="86"/>
      <c r="BA79" s="86"/>
      <c r="BB79" s="86"/>
      <c r="BC79" s="86"/>
      <c r="BD79" s="86"/>
      <c r="BE79" s="86"/>
      <c r="BF79" s="86"/>
      <c r="BG79" s="86"/>
      <c r="BH79" s="86"/>
      <c r="BI79" s="86"/>
      <c r="BJ79" s="86"/>
      <c r="BK79" s="86"/>
      <c r="BL79" s="86"/>
      <c r="BM79" s="86"/>
      <c r="BN79" s="86"/>
      <c r="BO79" s="86"/>
      <c r="BP79" s="86"/>
      <c r="BQ79" s="86"/>
      <c r="BR79" s="86"/>
      <c r="BS79" s="86"/>
      <c r="BT79" s="86"/>
      <c r="BU79" s="86"/>
      <c r="BV79" s="86"/>
      <c r="BW79" s="86"/>
      <c r="BX79" s="86"/>
      <c r="BY79" s="86"/>
      <c r="BZ79" s="86"/>
      <c r="CA79" s="86"/>
      <c r="CB79" s="86"/>
      <c r="CC79" s="86"/>
      <c r="CD79" s="86"/>
      <c r="CE79" s="86"/>
      <c r="CF79" s="86"/>
      <c r="CG79" s="86"/>
      <c r="CH79" s="86"/>
      <c r="CI79" s="86"/>
      <c r="CJ79" s="86"/>
      <c r="CK79" s="86"/>
      <c r="CL79" s="86"/>
      <c r="CM79" s="86"/>
      <c r="CN79" s="86"/>
      <c r="CO79" s="86"/>
      <c r="CP79" s="86"/>
      <c r="CQ79" s="86"/>
      <c r="CR79" s="86"/>
      <c r="CS79" s="86"/>
      <c r="CT79" s="86"/>
      <c r="CU79" s="86"/>
      <c r="CV79" s="86"/>
      <c r="CW79" s="86"/>
      <c r="CX79" s="86"/>
      <c r="CY79" s="86"/>
      <c r="CZ79" s="86"/>
      <c r="DA79" s="86"/>
      <c r="DB79" s="86"/>
      <c r="DC79" s="86"/>
      <c r="DD79" s="86"/>
      <c r="DE79" s="86"/>
      <c r="DF79" s="86"/>
      <c r="DG79" s="86"/>
      <c r="DH79" s="86"/>
      <c r="DI79" s="86"/>
      <c r="DJ79" s="86"/>
      <c r="DK79" s="86"/>
      <c r="DL79" s="86"/>
      <c r="DM79" s="86"/>
      <c r="DN79" s="86"/>
      <c r="DO79" s="86"/>
      <c r="DP79" s="86"/>
      <c r="DQ79" s="86"/>
      <c r="DR79" s="86"/>
      <c r="DS79" s="86"/>
      <c r="DT79" s="86"/>
      <c r="DU79" s="86"/>
      <c r="DV79" s="86"/>
      <c r="DW79" s="86"/>
      <c r="DX79" s="86"/>
      <c r="DY79" s="86"/>
      <c r="DZ79" s="86"/>
      <c r="EA79" s="86"/>
      <c r="EB79" s="86"/>
      <c r="EC79" s="86"/>
      <c r="ED79" s="86"/>
      <c r="EE79" s="86"/>
      <c r="EF79" s="86"/>
      <c r="EG79" s="86"/>
      <c r="EH79" s="86"/>
      <c r="EI79" s="86"/>
      <c r="EJ79" s="86"/>
      <c r="EK79" s="86"/>
      <c r="EL79" s="86"/>
      <c r="EM79" s="86"/>
      <c r="EN79" s="86"/>
      <c r="EO79" s="86"/>
      <c r="EP79" s="86"/>
      <c r="EQ79" s="86"/>
      <c r="ER79" s="86"/>
      <c r="ES79" s="86"/>
      <c r="ET79" s="86"/>
      <c r="EU79" s="86"/>
      <c r="EV79" s="86"/>
      <c r="EW79" s="86"/>
      <c r="EX79" s="86"/>
      <c r="EY79" s="86"/>
      <c r="EZ79" s="86"/>
      <c r="FA79" s="86"/>
      <c r="FB79" s="86"/>
      <c r="FC79" s="86"/>
      <c r="FD79" s="86"/>
      <c r="FE79" s="86"/>
      <c r="FF79" s="86"/>
      <c r="FG79" s="86"/>
      <c r="FH79" s="86"/>
      <c r="FI79" s="86"/>
      <c r="FJ79" s="86"/>
      <c r="FK79" s="86"/>
      <c r="FL79" s="86"/>
      <c r="FM79" s="86"/>
      <c r="FN79" s="86"/>
      <c r="FO79" s="86"/>
      <c r="FP79" s="86"/>
      <c r="FQ79" s="86"/>
      <c r="FR79" s="86"/>
      <c r="FS79" s="86"/>
      <c r="FT79" s="86"/>
      <c r="FU79" s="86"/>
      <c r="FV79" s="86"/>
      <c r="FW79" s="86"/>
      <c r="FX79" s="86"/>
      <c r="FY79" s="86"/>
      <c r="FZ79" s="86"/>
      <c r="GA79" s="86"/>
      <c r="GB79" s="86"/>
      <c r="GC79" s="86"/>
      <c r="GD79" s="86"/>
      <c r="GE79" s="86"/>
      <c r="GF79" s="86"/>
      <c r="GG79" s="86"/>
      <c r="GH79" s="86"/>
      <c r="GI79" s="86"/>
      <c r="GJ79" s="86"/>
      <c r="GK79" s="86"/>
      <c r="GL79" s="86"/>
      <c r="GM79" s="86"/>
      <c r="GN79" s="86"/>
      <c r="GO79" s="86"/>
      <c r="GP79" s="86"/>
      <c r="GQ79" s="86"/>
      <c r="GR79" s="86"/>
      <c r="GS79" s="86"/>
      <c r="GT79" s="86"/>
      <c r="GU79" s="86"/>
      <c r="GV79" s="86"/>
      <c r="GW79" s="86"/>
      <c r="GX79" s="86"/>
      <c r="GY79" s="86"/>
      <c r="GZ79" s="86"/>
      <c r="HA79" s="86"/>
      <c r="HB79" s="86"/>
      <c r="HC79" s="86"/>
      <c r="HD79" s="86"/>
      <c r="HE79" s="86"/>
      <c r="HF79" s="86"/>
      <c r="HG79" s="86"/>
      <c r="HH79" s="86"/>
      <c r="HI79" s="86"/>
      <c r="HJ79" s="86"/>
      <c r="HK79" s="86"/>
      <c r="HL79" s="86"/>
      <c r="HM79" s="86"/>
      <c r="HN79" s="86"/>
      <c r="HO79" s="86"/>
      <c r="HP79" s="86"/>
      <c r="HQ79" s="86"/>
      <c r="HR79" s="86"/>
      <c r="HS79" s="86"/>
      <c r="HT79" s="86"/>
      <c r="HU79" s="86"/>
      <c r="HV79" s="86"/>
      <c r="HW79" s="86"/>
      <c r="HX79" s="86"/>
      <c r="HY79" s="86"/>
      <c r="HZ79" s="86"/>
      <c r="IA79" s="86"/>
      <c r="IB79" s="86"/>
      <c r="IC79" s="86"/>
      <c r="ID79" s="86"/>
      <c r="IE79" s="86"/>
      <c r="IF79" s="86"/>
      <c r="IG79" s="86"/>
      <c r="IH79" s="86"/>
      <c r="II79" s="86"/>
      <c r="IJ79" s="86"/>
      <c r="IK79" s="86"/>
      <c r="IL79" s="86"/>
      <c r="IM79" s="86"/>
      <c r="IN79" s="86"/>
      <c r="IO79" s="86"/>
      <c r="IP79" s="86"/>
      <c r="IQ79" s="86"/>
      <c r="IR79" s="86"/>
      <c r="IS79" s="86"/>
      <c r="IT79" s="86"/>
      <c r="IU79" s="86"/>
    </row>
    <row r="80" spans="1:255" s="87" customFormat="1" ht="12" customHeight="1" x14ac:dyDescent="0.15">
      <c r="A80" s="29"/>
      <c r="B80" s="103" t="s">
        <v>69</v>
      </c>
      <c r="C80" s="107">
        <f>G59</f>
        <v>88506.8</v>
      </c>
      <c r="D80" s="105">
        <f>(C80/C81)</f>
        <v>4.7619047619047616E-2</v>
      </c>
      <c r="E80" s="33"/>
      <c r="F80" s="33"/>
      <c r="G80" s="82"/>
      <c r="H80" s="85"/>
      <c r="I80" s="86"/>
      <c r="J80" s="86"/>
      <c r="K80" s="86"/>
      <c r="L80" s="86"/>
      <c r="M80" s="86"/>
      <c r="N80" s="86"/>
      <c r="O80" s="86"/>
      <c r="P80" s="86"/>
      <c r="Q80" s="86"/>
      <c r="R80" s="86"/>
      <c r="S80" s="86"/>
      <c r="T80" s="86"/>
      <c r="U80" s="86"/>
      <c r="V80" s="86"/>
      <c r="W80" s="86"/>
      <c r="X80" s="86"/>
      <c r="Y80" s="86"/>
      <c r="Z80" s="86"/>
      <c r="AA80" s="86"/>
      <c r="AB80" s="86"/>
      <c r="AC80" s="86"/>
      <c r="AD80" s="86"/>
      <c r="AE80" s="86"/>
      <c r="AF80" s="86"/>
      <c r="AG80" s="86"/>
      <c r="AH80" s="86"/>
      <c r="AI80" s="86"/>
      <c r="AJ80" s="86"/>
      <c r="AK80" s="86"/>
      <c r="AL80" s="86"/>
      <c r="AM80" s="86"/>
      <c r="AN80" s="86"/>
      <c r="AO80" s="86"/>
      <c r="AP80" s="86"/>
      <c r="AQ80" s="86"/>
      <c r="AR80" s="86"/>
      <c r="AS80" s="86"/>
      <c r="AT80" s="86"/>
      <c r="AU80" s="86"/>
      <c r="AV80" s="86"/>
      <c r="AW80" s="86"/>
      <c r="AX80" s="86"/>
      <c r="AY80" s="86"/>
      <c r="AZ80" s="86"/>
      <c r="BA80" s="86"/>
      <c r="BB80" s="86"/>
      <c r="BC80" s="86"/>
      <c r="BD80" s="86"/>
      <c r="BE80" s="86"/>
      <c r="BF80" s="86"/>
      <c r="BG80" s="86"/>
      <c r="BH80" s="86"/>
      <c r="BI80" s="86"/>
      <c r="BJ80" s="86"/>
      <c r="BK80" s="86"/>
      <c r="BL80" s="86"/>
      <c r="BM80" s="86"/>
      <c r="BN80" s="86"/>
      <c r="BO80" s="86"/>
      <c r="BP80" s="86"/>
      <c r="BQ80" s="86"/>
      <c r="BR80" s="86"/>
      <c r="BS80" s="86"/>
      <c r="BT80" s="86"/>
      <c r="BU80" s="86"/>
      <c r="BV80" s="86"/>
      <c r="BW80" s="86"/>
      <c r="BX80" s="86"/>
      <c r="BY80" s="86"/>
      <c r="BZ80" s="86"/>
      <c r="CA80" s="86"/>
      <c r="CB80" s="86"/>
      <c r="CC80" s="86"/>
      <c r="CD80" s="86"/>
      <c r="CE80" s="86"/>
      <c r="CF80" s="86"/>
      <c r="CG80" s="86"/>
      <c r="CH80" s="86"/>
      <c r="CI80" s="86"/>
      <c r="CJ80" s="86"/>
      <c r="CK80" s="86"/>
      <c r="CL80" s="86"/>
      <c r="CM80" s="86"/>
      <c r="CN80" s="86"/>
      <c r="CO80" s="86"/>
      <c r="CP80" s="86"/>
      <c r="CQ80" s="86"/>
      <c r="CR80" s="86"/>
      <c r="CS80" s="86"/>
      <c r="CT80" s="86"/>
      <c r="CU80" s="86"/>
      <c r="CV80" s="86"/>
      <c r="CW80" s="86"/>
      <c r="CX80" s="86"/>
      <c r="CY80" s="86"/>
      <c r="CZ80" s="86"/>
      <c r="DA80" s="86"/>
      <c r="DB80" s="86"/>
      <c r="DC80" s="86"/>
      <c r="DD80" s="86"/>
      <c r="DE80" s="86"/>
      <c r="DF80" s="86"/>
      <c r="DG80" s="86"/>
      <c r="DH80" s="86"/>
      <c r="DI80" s="86"/>
      <c r="DJ80" s="86"/>
      <c r="DK80" s="86"/>
      <c r="DL80" s="86"/>
      <c r="DM80" s="86"/>
      <c r="DN80" s="86"/>
      <c r="DO80" s="86"/>
      <c r="DP80" s="86"/>
      <c r="DQ80" s="86"/>
      <c r="DR80" s="86"/>
      <c r="DS80" s="86"/>
      <c r="DT80" s="86"/>
      <c r="DU80" s="86"/>
      <c r="DV80" s="86"/>
      <c r="DW80" s="86"/>
      <c r="DX80" s="86"/>
      <c r="DY80" s="86"/>
      <c r="DZ80" s="86"/>
      <c r="EA80" s="86"/>
      <c r="EB80" s="86"/>
      <c r="EC80" s="86"/>
      <c r="ED80" s="86"/>
      <c r="EE80" s="86"/>
      <c r="EF80" s="86"/>
      <c r="EG80" s="86"/>
      <c r="EH80" s="86"/>
      <c r="EI80" s="86"/>
      <c r="EJ80" s="86"/>
      <c r="EK80" s="86"/>
      <c r="EL80" s="86"/>
      <c r="EM80" s="86"/>
      <c r="EN80" s="86"/>
      <c r="EO80" s="86"/>
      <c r="EP80" s="86"/>
      <c r="EQ80" s="86"/>
      <c r="ER80" s="86"/>
      <c r="ES80" s="86"/>
      <c r="ET80" s="86"/>
      <c r="EU80" s="86"/>
      <c r="EV80" s="86"/>
      <c r="EW80" s="86"/>
      <c r="EX80" s="86"/>
      <c r="EY80" s="86"/>
      <c r="EZ80" s="86"/>
      <c r="FA80" s="86"/>
      <c r="FB80" s="86"/>
      <c r="FC80" s="86"/>
      <c r="FD80" s="86"/>
      <c r="FE80" s="86"/>
      <c r="FF80" s="86"/>
      <c r="FG80" s="86"/>
      <c r="FH80" s="86"/>
      <c r="FI80" s="86"/>
      <c r="FJ80" s="86"/>
      <c r="FK80" s="86"/>
      <c r="FL80" s="86"/>
      <c r="FM80" s="86"/>
      <c r="FN80" s="86"/>
      <c r="FO80" s="86"/>
      <c r="FP80" s="86"/>
      <c r="FQ80" s="86"/>
      <c r="FR80" s="86"/>
      <c r="FS80" s="86"/>
      <c r="FT80" s="86"/>
      <c r="FU80" s="86"/>
      <c r="FV80" s="86"/>
      <c r="FW80" s="86"/>
      <c r="FX80" s="86"/>
      <c r="FY80" s="86"/>
      <c r="FZ80" s="86"/>
      <c r="GA80" s="86"/>
      <c r="GB80" s="86"/>
      <c r="GC80" s="86"/>
      <c r="GD80" s="86"/>
      <c r="GE80" s="86"/>
      <c r="GF80" s="86"/>
      <c r="GG80" s="86"/>
      <c r="GH80" s="86"/>
      <c r="GI80" s="86"/>
      <c r="GJ80" s="86"/>
      <c r="GK80" s="86"/>
      <c r="GL80" s="86"/>
      <c r="GM80" s="86"/>
      <c r="GN80" s="86"/>
      <c r="GO80" s="86"/>
      <c r="GP80" s="86"/>
      <c r="GQ80" s="86"/>
      <c r="GR80" s="86"/>
      <c r="GS80" s="86"/>
      <c r="GT80" s="86"/>
      <c r="GU80" s="86"/>
      <c r="GV80" s="86"/>
      <c r="GW80" s="86"/>
      <c r="GX80" s="86"/>
      <c r="GY80" s="86"/>
      <c r="GZ80" s="86"/>
      <c r="HA80" s="86"/>
      <c r="HB80" s="86"/>
      <c r="HC80" s="86"/>
      <c r="HD80" s="86"/>
      <c r="HE80" s="86"/>
      <c r="HF80" s="86"/>
      <c r="HG80" s="86"/>
      <c r="HH80" s="86"/>
      <c r="HI80" s="86"/>
      <c r="HJ80" s="86"/>
      <c r="HK80" s="86"/>
      <c r="HL80" s="86"/>
      <c r="HM80" s="86"/>
      <c r="HN80" s="86"/>
      <c r="HO80" s="86"/>
      <c r="HP80" s="86"/>
      <c r="HQ80" s="86"/>
      <c r="HR80" s="86"/>
      <c r="HS80" s="86"/>
      <c r="HT80" s="86"/>
      <c r="HU80" s="86"/>
      <c r="HV80" s="86"/>
      <c r="HW80" s="86"/>
      <c r="HX80" s="86"/>
      <c r="HY80" s="86"/>
      <c r="HZ80" s="86"/>
      <c r="IA80" s="86"/>
      <c r="IB80" s="86"/>
      <c r="IC80" s="86"/>
      <c r="ID80" s="86"/>
      <c r="IE80" s="86"/>
      <c r="IF80" s="86"/>
      <c r="IG80" s="86"/>
      <c r="IH80" s="86"/>
      <c r="II80" s="86"/>
      <c r="IJ80" s="86"/>
      <c r="IK80" s="86"/>
      <c r="IL80" s="86"/>
      <c r="IM80" s="86"/>
      <c r="IN80" s="86"/>
      <c r="IO80" s="86"/>
      <c r="IP80" s="86"/>
      <c r="IQ80" s="86"/>
      <c r="IR80" s="86"/>
      <c r="IS80" s="86"/>
      <c r="IT80" s="86"/>
      <c r="IU80" s="86"/>
    </row>
    <row r="81" spans="1:255" s="87" customFormat="1" ht="12" customHeight="1" x14ac:dyDescent="0.15">
      <c r="A81" s="29"/>
      <c r="B81" s="100" t="s">
        <v>70</v>
      </c>
      <c r="C81" s="108">
        <f>SUM(C75:C80)</f>
        <v>1858642.8</v>
      </c>
      <c r="D81" s="109">
        <f>SUM(D75:D80)</f>
        <v>1</v>
      </c>
      <c r="E81" s="33"/>
      <c r="F81" s="33"/>
      <c r="G81" s="82"/>
      <c r="H81" s="85"/>
      <c r="I81" s="86"/>
      <c r="J81" s="86"/>
      <c r="K81" s="86"/>
      <c r="L81" s="86"/>
      <c r="M81" s="86"/>
      <c r="N81" s="86"/>
      <c r="O81" s="86"/>
      <c r="P81" s="86"/>
      <c r="Q81" s="86"/>
      <c r="R81" s="86"/>
      <c r="S81" s="86"/>
      <c r="T81" s="86"/>
      <c r="U81" s="86"/>
      <c r="V81" s="86"/>
      <c r="W81" s="86"/>
      <c r="X81" s="86"/>
      <c r="Y81" s="86"/>
      <c r="Z81" s="86"/>
      <c r="AA81" s="86"/>
      <c r="AB81" s="86"/>
      <c r="AC81" s="86"/>
      <c r="AD81" s="86"/>
      <c r="AE81" s="86"/>
      <c r="AF81" s="86"/>
      <c r="AG81" s="86"/>
      <c r="AH81" s="86"/>
      <c r="AI81" s="86"/>
      <c r="AJ81" s="86"/>
      <c r="AK81" s="86"/>
      <c r="AL81" s="86"/>
      <c r="AM81" s="86"/>
      <c r="AN81" s="86"/>
      <c r="AO81" s="86"/>
      <c r="AP81" s="86"/>
      <c r="AQ81" s="86"/>
      <c r="AR81" s="86"/>
      <c r="AS81" s="86"/>
      <c r="AT81" s="86"/>
      <c r="AU81" s="86"/>
      <c r="AV81" s="86"/>
      <c r="AW81" s="86"/>
      <c r="AX81" s="86"/>
      <c r="AY81" s="86"/>
      <c r="AZ81" s="86"/>
      <c r="BA81" s="86"/>
      <c r="BB81" s="86"/>
      <c r="BC81" s="86"/>
      <c r="BD81" s="86"/>
      <c r="BE81" s="86"/>
      <c r="BF81" s="86"/>
      <c r="BG81" s="86"/>
      <c r="BH81" s="86"/>
      <c r="BI81" s="86"/>
      <c r="BJ81" s="86"/>
      <c r="BK81" s="86"/>
      <c r="BL81" s="86"/>
      <c r="BM81" s="86"/>
      <c r="BN81" s="86"/>
      <c r="BO81" s="86"/>
      <c r="BP81" s="86"/>
      <c r="BQ81" s="86"/>
      <c r="BR81" s="86"/>
      <c r="BS81" s="86"/>
      <c r="BT81" s="86"/>
      <c r="BU81" s="86"/>
      <c r="BV81" s="86"/>
      <c r="BW81" s="86"/>
      <c r="BX81" s="86"/>
      <c r="BY81" s="86"/>
      <c r="BZ81" s="86"/>
      <c r="CA81" s="86"/>
      <c r="CB81" s="86"/>
      <c r="CC81" s="86"/>
      <c r="CD81" s="86"/>
      <c r="CE81" s="86"/>
      <c r="CF81" s="86"/>
      <c r="CG81" s="86"/>
      <c r="CH81" s="86"/>
      <c r="CI81" s="86"/>
      <c r="CJ81" s="86"/>
      <c r="CK81" s="86"/>
      <c r="CL81" s="86"/>
      <c r="CM81" s="86"/>
      <c r="CN81" s="86"/>
      <c r="CO81" s="86"/>
      <c r="CP81" s="86"/>
      <c r="CQ81" s="86"/>
      <c r="CR81" s="86"/>
      <c r="CS81" s="86"/>
      <c r="CT81" s="86"/>
      <c r="CU81" s="86"/>
      <c r="CV81" s="86"/>
      <c r="CW81" s="86"/>
      <c r="CX81" s="86"/>
      <c r="CY81" s="86"/>
      <c r="CZ81" s="86"/>
      <c r="DA81" s="86"/>
      <c r="DB81" s="86"/>
      <c r="DC81" s="86"/>
      <c r="DD81" s="86"/>
      <c r="DE81" s="86"/>
      <c r="DF81" s="86"/>
      <c r="DG81" s="86"/>
      <c r="DH81" s="86"/>
      <c r="DI81" s="86"/>
      <c r="DJ81" s="86"/>
      <c r="DK81" s="86"/>
      <c r="DL81" s="86"/>
      <c r="DM81" s="86"/>
      <c r="DN81" s="86"/>
      <c r="DO81" s="86"/>
      <c r="DP81" s="86"/>
      <c r="DQ81" s="86"/>
      <c r="DR81" s="86"/>
      <c r="DS81" s="86"/>
      <c r="DT81" s="86"/>
      <c r="DU81" s="86"/>
      <c r="DV81" s="86"/>
      <c r="DW81" s="86"/>
      <c r="DX81" s="86"/>
      <c r="DY81" s="86"/>
      <c r="DZ81" s="86"/>
      <c r="EA81" s="86"/>
      <c r="EB81" s="86"/>
      <c r="EC81" s="86"/>
      <c r="ED81" s="86"/>
      <c r="EE81" s="86"/>
      <c r="EF81" s="86"/>
      <c r="EG81" s="86"/>
      <c r="EH81" s="86"/>
      <c r="EI81" s="86"/>
      <c r="EJ81" s="86"/>
      <c r="EK81" s="86"/>
      <c r="EL81" s="86"/>
      <c r="EM81" s="86"/>
      <c r="EN81" s="86"/>
      <c r="EO81" s="86"/>
      <c r="EP81" s="86"/>
      <c r="EQ81" s="86"/>
      <c r="ER81" s="86"/>
      <c r="ES81" s="86"/>
      <c r="ET81" s="86"/>
      <c r="EU81" s="86"/>
      <c r="EV81" s="86"/>
      <c r="EW81" s="86"/>
      <c r="EX81" s="86"/>
      <c r="EY81" s="86"/>
      <c r="EZ81" s="86"/>
      <c r="FA81" s="86"/>
      <c r="FB81" s="86"/>
      <c r="FC81" s="86"/>
      <c r="FD81" s="86"/>
      <c r="FE81" s="86"/>
      <c r="FF81" s="86"/>
      <c r="FG81" s="86"/>
      <c r="FH81" s="86"/>
      <c r="FI81" s="86"/>
      <c r="FJ81" s="86"/>
      <c r="FK81" s="86"/>
      <c r="FL81" s="86"/>
      <c r="FM81" s="86"/>
      <c r="FN81" s="86"/>
      <c r="FO81" s="86"/>
      <c r="FP81" s="86"/>
      <c r="FQ81" s="86"/>
      <c r="FR81" s="86"/>
      <c r="FS81" s="86"/>
      <c r="FT81" s="86"/>
      <c r="FU81" s="86"/>
      <c r="FV81" s="86"/>
      <c r="FW81" s="86"/>
      <c r="FX81" s="86"/>
      <c r="FY81" s="86"/>
      <c r="FZ81" s="86"/>
      <c r="GA81" s="86"/>
      <c r="GB81" s="86"/>
      <c r="GC81" s="86"/>
      <c r="GD81" s="86"/>
      <c r="GE81" s="86"/>
      <c r="GF81" s="86"/>
      <c r="GG81" s="86"/>
      <c r="GH81" s="86"/>
      <c r="GI81" s="86"/>
      <c r="GJ81" s="86"/>
      <c r="GK81" s="86"/>
      <c r="GL81" s="86"/>
      <c r="GM81" s="86"/>
      <c r="GN81" s="86"/>
      <c r="GO81" s="86"/>
      <c r="GP81" s="86"/>
      <c r="GQ81" s="86"/>
      <c r="GR81" s="86"/>
      <c r="GS81" s="86"/>
      <c r="GT81" s="86"/>
      <c r="GU81" s="86"/>
      <c r="GV81" s="86"/>
      <c r="GW81" s="86"/>
      <c r="GX81" s="86"/>
      <c r="GY81" s="86"/>
      <c r="GZ81" s="86"/>
      <c r="HA81" s="86"/>
      <c r="HB81" s="86"/>
      <c r="HC81" s="86"/>
      <c r="HD81" s="86"/>
      <c r="HE81" s="86"/>
      <c r="HF81" s="86"/>
      <c r="HG81" s="86"/>
      <c r="HH81" s="86"/>
      <c r="HI81" s="86"/>
      <c r="HJ81" s="86"/>
      <c r="HK81" s="86"/>
      <c r="HL81" s="86"/>
      <c r="HM81" s="86"/>
      <c r="HN81" s="86"/>
      <c r="HO81" s="86"/>
      <c r="HP81" s="86"/>
      <c r="HQ81" s="86"/>
      <c r="HR81" s="86"/>
      <c r="HS81" s="86"/>
      <c r="HT81" s="86"/>
      <c r="HU81" s="86"/>
      <c r="HV81" s="86"/>
      <c r="HW81" s="86"/>
      <c r="HX81" s="86"/>
      <c r="HY81" s="86"/>
      <c r="HZ81" s="86"/>
      <c r="IA81" s="86"/>
      <c r="IB81" s="86"/>
      <c r="IC81" s="86"/>
      <c r="ID81" s="86"/>
      <c r="IE81" s="86"/>
      <c r="IF81" s="86"/>
      <c r="IG81" s="86"/>
      <c r="IH81" s="86"/>
      <c r="II81" s="86"/>
      <c r="IJ81" s="86"/>
      <c r="IK81" s="86"/>
      <c r="IL81" s="86"/>
      <c r="IM81" s="86"/>
      <c r="IN81" s="86"/>
      <c r="IO81" s="86"/>
      <c r="IP81" s="86"/>
      <c r="IQ81" s="86"/>
      <c r="IR81" s="86"/>
      <c r="IS81" s="86"/>
      <c r="IT81" s="86"/>
      <c r="IU81" s="86"/>
    </row>
    <row r="82" spans="1:255" s="87" customFormat="1" ht="12" customHeight="1" x14ac:dyDescent="0.15">
      <c r="A82" s="29"/>
      <c r="B82" s="31"/>
      <c r="C82" s="26"/>
      <c r="D82" s="27"/>
      <c r="E82" s="27"/>
      <c r="F82" s="27"/>
      <c r="G82" s="82"/>
      <c r="H82" s="85"/>
      <c r="I82" s="86"/>
      <c r="J82" s="86"/>
      <c r="K82" s="86"/>
      <c r="L82" s="86"/>
      <c r="M82" s="86"/>
      <c r="N82" s="86"/>
      <c r="O82" s="86"/>
      <c r="P82" s="86"/>
      <c r="Q82" s="86"/>
      <c r="R82" s="86"/>
      <c r="S82" s="86"/>
      <c r="T82" s="86"/>
      <c r="U82" s="86"/>
      <c r="V82" s="86"/>
      <c r="W82" s="86"/>
      <c r="X82" s="86"/>
      <c r="Y82" s="86"/>
      <c r="Z82" s="86"/>
      <c r="AA82" s="86"/>
      <c r="AB82" s="86"/>
      <c r="AC82" s="86"/>
      <c r="AD82" s="86"/>
      <c r="AE82" s="86"/>
      <c r="AF82" s="86"/>
      <c r="AG82" s="86"/>
      <c r="AH82" s="86"/>
      <c r="AI82" s="86"/>
      <c r="AJ82" s="86"/>
      <c r="AK82" s="86"/>
      <c r="AL82" s="86"/>
      <c r="AM82" s="86"/>
      <c r="AN82" s="86"/>
      <c r="AO82" s="86"/>
      <c r="AP82" s="86"/>
      <c r="AQ82" s="86"/>
      <c r="AR82" s="86"/>
      <c r="AS82" s="86"/>
      <c r="AT82" s="86"/>
      <c r="AU82" s="86"/>
      <c r="AV82" s="86"/>
      <c r="AW82" s="86"/>
      <c r="AX82" s="86"/>
      <c r="AY82" s="86"/>
      <c r="AZ82" s="86"/>
      <c r="BA82" s="86"/>
      <c r="BB82" s="86"/>
      <c r="BC82" s="86"/>
      <c r="BD82" s="86"/>
      <c r="BE82" s="86"/>
      <c r="BF82" s="86"/>
      <c r="BG82" s="86"/>
      <c r="BH82" s="86"/>
      <c r="BI82" s="86"/>
      <c r="BJ82" s="86"/>
      <c r="BK82" s="86"/>
      <c r="BL82" s="86"/>
      <c r="BM82" s="86"/>
      <c r="BN82" s="86"/>
      <c r="BO82" s="86"/>
      <c r="BP82" s="86"/>
      <c r="BQ82" s="86"/>
      <c r="BR82" s="86"/>
      <c r="BS82" s="86"/>
      <c r="BT82" s="86"/>
      <c r="BU82" s="86"/>
      <c r="BV82" s="86"/>
      <c r="BW82" s="86"/>
      <c r="BX82" s="86"/>
      <c r="BY82" s="86"/>
      <c r="BZ82" s="86"/>
      <c r="CA82" s="86"/>
      <c r="CB82" s="86"/>
      <c r="CC82" s="86"/>
      <c r="CD82" s="86"/>
      <c r="CE82" s="86"/>
      <c r="CF82" s="86"/>
      <c r="CG82" s="86"/>
      <c r="CH82" s="86"/>
      <c r="CI82" s="86"/>
      <c r="CJ82" s="86"/>
      <c r="CK82" s="86"/>
      <c r="CL82" s="86"/>
      <c r="CM82" s="86"/>
      <c r="CN82" s="86"/>
      <c r="CO82" s="86"/>
      <c r="CP82" s="86"/>
      <c r="CQ82" s="86"/>
      <c r="CR82" s="86"/>
      <c r="CS82" s="86"/>
      <c r="CT82" s="86"/>
      <c r="CU82" s="86"/>
      <c r="CV82" s="86"/>
      <c r="CW82" s="86"/>
      <c r="CX82" s="86"/>
      <c r="CY82" s="86"/>
      <c r="CZ82" s="86"/>
      <c r="DA82" s="86"/>
      <c r="DB82" s="86"/>
      <c r="DC82" s="86"/>
      <c r="DD82" s="86"/>
      <c r="DE82" s="86"/>
      <c r="DF82" s="86"/>
      <c r="DG82" s="86"/>
      <c r="DH82" s="86"/>
      <c r="DI82" s="86"/>
      <c r="DJ82" s="86"/>
      <c r="DK82" s="86"/>
      <c r="DL82" s="86"/>
      <c r="DM82" s="86"/>
      <c r="DN82" s="86"/>
      <c r="DO82" s="86"/>
      <c r="DP82" s="86"/>
      <c r="DQ82" s="86"/>
      <c r="DR82" s="86"/>
      <c r="DS82" s="86"/>
      <c r="DT82" s="86"/>
      <c r="DU82" s="86"/>
      <c r="DV82" s="86"/>
      <c r="DW82" s="86"/>
      <c r="DX82" s="86"/>
      <c r="DY82" s="86"/>
      <c r="DZ82" s="86"/>
      <c r="EA82" s="86"/>
      <c r="EB82" s="86"/>
      <c r="EC82" s="86"/>
      <c r="ED82" s="86"/>
      <c r="EE82" s="86"/>
      <c r="EF82" s="86"/>
      <c r="EG82" s="86"/>
      <c r="EH82" s="86"/>
      <c r="EI82" s="86"/>
      <c r="EJ82" s="86"/>
      <c r="EK82" s="86"/>
      <c r="EL82" s="86"/>
      <c r="EM82" s="86"/>
      <c r="EN82" s="86"/>
      <c r="EO82" s="86"/>
      <c r="EP82" s="86"/>
      <c r="EQ82" s="86"/>
      <c r="ER82" s="86"/>
      <c r="ES82" s="86"/>
      <c r="ET82" s="86"/>
      <c r="EU82" s="86"/>
      <c r="EV82" s="86"/>
      <c r="EW82" s="86"/>
      <c r="EX82" s="86"/>
      <c r="EY82" s="86"/>
      <c r="EZ82" s="86"/>
      <c r="FA82" s="86"/>
      <c r="FB82" s="86"/>
      <c r="FC82" s="86"/>
      <c r="FD82" s="86"/>
      <c r="FE82" s="86"/>
      <c r="FF82" s="86"/>
      <c r="FG82" s="86"/>
      <c r="FH82" s="86"/>
      <c r="FI82" s="86"/>
      <c r="FJ82" s="86"/>
      <c r="FK82" s="86"/>
      <c r="FL82" s="86"/>
      <c r="FM82" s="86"/>
      <c r="FN82" s="86"/>
      <c r="FO82" s="86"/>
      <c r="FP82" s="86"/>
      <c r="FQ82" s="86"/>
      <c r="FR82" s="86"/>
      <c r="FS82" s="86"/>
      <c r="FT82" s="86"/>
      <c r="FU82" s="86"/>
      <c r="FV82" s="86"/>
      <c r="FW82" s="86"/>
      <c r="FX82" s="86"/>
      <c r="FY82" s="86"/>
      <c r="FZ82" s="86"/>
      <c r="GA82" s="86"/>
      <c r="GB82" s="86"/>
      <c r="GC82" s="86"/>
      <c r="GD82" s="86"/>
      <c r="GE82" s="86"/>
      <c r="GF82" s="86"/>
      <c r="GG82" s="86"/>
      <c r="GH82" s="86"/>
      <c r="GI82" s="86"/>
      <c r="GJ82" s="86"/>
      <c r="GK82" s="86"/>
      <c r="GL82" s="86"/>
      <c r="GM82" s="86"/>
      <c r="GN82" s="86"/>
      <c r="GO82" s="86"/>
      <c r="GP82" s="86"/>
      <c r="GQ82" s="86"/>
      <c r="GR82" s="86"/>
      <c r="GS82" s="86"/>
      <c r="GT82" s="86"/>
      <c r="GU82" s="86"/>
      <c r="GV82" s="86"/>
      <c r="GW82" s="86"/>
      <c r="GX82" s="86"/>
      <c r="GY82" s="86"/>
      <c r="GZ82" s="86"/>
      <c r="HA82" s="86"/>
      <c r="HB82" s="86"/>
      <c r="HC82" s="86"/>
      <c r="HD82" s="86"/>
      <c r="HE82" s="86"/>
      <c r="HF82" s="86"/>
      <c r="HG82" s="86"/>
      <c r="HH82" s="86"/>
      <c r="HI82" s="86"/>
      <c r="HJ82" s="86"/>
      <c r="HK82" s="86"/>
      <c r="HL82" s="86"/>
      <c r="HM82" s="86"/>
      <c r="HN82" s="86"/>
      <c r="HO82" s="86"/>
      <c r="HP82" s="86"/>
      <c r="HQ82" s="86"/>
      <c r="HR82" s="86"/>
      <c r="HS82" s="86"/>
      <c r="HT82" s="86"/>
      <c r="HU82" s="86"/>
      <c r="HV82" s="86"/>
      <c r="HW82" s="86"/>
      <c r="HX82" s="86"/>
      <c r="HY82" s="86"/>
      <c r="HZ82" s="86"/>
      <c r="IA82" s="86"/>
      <c r="IB82" s="86"/>
      <c r="IC82" s="86"/>
      <c r="ID82" s="86"/>
      <c r="IE82" s="86"/>
      <c r="IF82" s="86"/>
      <c r="IG82" s="86"/>
      <c r="IH82" s="86"/>
      <c r="II82" s="86"/>
      <c r="IJ82" s="86"/>
      <c r="IK82" s="86"/>
      <c r="IL82" s="86"/>
      <c r="IM82" s="86"/>
      <c r="IN82" s="86"/>
      <c r="IO82" s="86"/>
      <c r="IP82" s="86"/>
      <c r="IQ82" s="86"/>
      <c r="IR82" s="86"/>
      <c r="IS82" s="86"/>
      <c r="IT82" s="86"/>
      <c r="IU82" s="86"/>
    </row>
    <row r="83" spans="1:255" s="87" customFormat="1" ht="12" customHeight="1" x14ac:dyDescent="0.15">
      <c r="A83" s="29"/>
      <c r="B83" s="83"/>
      <c r="C83" s="26"/>
      <c r="D83" s="27"/>
      <c r="E83" s="27"/>
      <c r="F83" s="27"/>
      <c r="G83" s="82"/>
      <c r="H83" s="85"/>
      <c r="I83" s="86"/>
      <c r="J83" s="86"/>
      <c r="K83" s="86"/>
      <c r="L83" s="86"/>
      <c r="M83" s="86"/>
      <c r="N83" s="86"/>
      <c r="O83" s="86"/>
      <c r="P83" s="86"/>
      <c r="Q83" s="86"/>
      <c r="R83" s="86"/>
      <c r="S83" s="86"/>
      <c r="T83" s="86"/>
      <c r="U83" s="86"/>
      <c r="V83" s="86"/>
      <c r="W83" s="86"/>
      <c r="X83" s="86"/>
      <c r="Y83" s="86"/>
      <c r="Z83" s="86"/>
      <c r="AA83" s="86"/>
      <c r="AB83" s="86"/>
      <c r="AC83" s="86"/>
      <c r="AD83" s="86"/>
      <c r="AE83" s="86"/>
      <c r="AF83" s="86"/>
      <c r="AG83" s="86"/>
      <c r="AH83" s="86"/>
      <c r="AI83" s="86"/>
      <c r="AJ83" s="86"/>
      <c r="AK83" s="86"/>
      <c r="AL83" s="86"/>
      <c r="AM83" s="86"/>
      <c r="AN83" s="86"/>
      <c r="AO83" s="86"/>
      <c r="AP83" s="86"/>
      <c r="AQ83" s="86"/>
      <c r="AR83" s="86"/>
      <c r="AS83" s="86"/>
      <c r="AT83" s="86"/>
      <c r="AU83" s="86"/>
      <c r="AV83" s="86"/>
      <c r="AW83" s="86"/>
      <c r="AX83" s="86"/>
      <c r="AY83" s="86"/>
      <c r="AZ83" s="86"/>
      <c r="BA83" s="86"/>
      <c r="BB83" s="86"/>
      <c r="BC83" s="86"/>
      <c r="BD83" s="86"/>
      <c r="BE83" s="86"/>
      <c r="BF83" s="86"/>
      <c r="BG83" s="86"/>
      <c r="BH83" s="86"/>
      <c r="BI83" s="86"/>
      <c r="BJ83" s="86"/>
      <c r="BK83" s="86"/>
      <c r="BL83" s="86"/>
      <c r="BM83" s="86"/>
      <c r="BN83" s="86"/>
      <c r="BO83" s="86"/>
      <c r="BP83" s="86"/>
      <c r="BQ83" s="86"/>
      <c r="BR83" s="86"/>
      <c r="BS83" s="86"/>
      <c r="BT83" s="86"/>
      <c r="BU83" s="86"/>
      <c r="BV83" s="86"/>
      <c r="BW83" s="86"/>
      <c r="BX83" s="86"/>
      <c r="BY83" s="86"/>
      <c r="BZ83" s="86"/>
      <c r="CA83" s="86"/>
      <c r="CB83" s="86"/>
      <c r="CC83" s="86"/>
      <c r="CD83" s="86"/>
      <c r="CE83" s="86"/>
      <c r="CF83" s="86"/>
      <c r="CG83" s="86"/>
      <c r="CH83" s="86"/>
      <c r="CI83" s="86"/>
      <c r="CJ83" s="86"/>
      <c r="CK83" s="86"/>
      <c r="CL83" s="86"/>
      <c r="CM83" s="86"/>
      <c r="CN83" s="86"/>
      <c r="CO83" s="86"/>
      <c r="CP83" s="86"/>
      <c r="CQ83" s="86"/>
      <c r="CR83" s="86"/>
      <c r="CS83" s="86"/>
      <c r="CT83" s="86"/>
      <c r="CU83" s="86"/>
      <c r="CV83" s="86"/>
      <c r="CW83" s="86"/>
      <c r="CX83" s="86"/>
      <c r="CY83" s="86"/>
      <c r="CZ83" s="86"/>
      <c r="DA83" s="86"/>
      <c r="DB83" s="86"/>
      <c r="DC83" s="86"/>
      <c r="DD83" s="86"/>
      <c r="DE83" s="86"/>
      <c r="DF83" s="86"/>
      <c r="DG83" s="86"/>
      <c r="DH83" s="86"/>
      <c r="DI83" s="86"/>
      <c r="DJ83" s="86"/>
      <c r="DK83" s="86"/>
      <c r="DL83" s="86"/>
      <c r="DM83" s="86"/>
      <c r="DN83" s="86"/>
      <c r="DO83" s="86"/>
      <c r="DP83" s="86"/>
      <c r="DQ83" s="86"/>
      <c r="DR83" s="86"/>
      <c r="DS83" s="86"/>
      <c r="DT83" s="86"/>
      <c r="DU83" s="86"/>
      <c r="DV83" s="86"/>
      <c r="DW83" s="86"/>
      <c r="DX83" s="86"/>
      <c r="DY83" s="86"/>
      <c r="DZ83" s="86"/>
      <c r="EA83" s="86"/>
      <c r="EB83" s="86"/>
      <c r="EC83" s="86"/>
      <c r="ED83" s="86"/>
      <c r="EE83" s="86"/>
      <c r="EF83" s="86"/>
      <c r="EG83" s="86"/>
      <c r="EH83" s="86"/>
      <c r="EI83" s="86"/>
      <c r="EJ83" s="86"/>
      <c r="EK83" s="86"/>
      <c r="EL83" s="86"/>
      <c r="EM83" s="86"/>
      <c r="EN83" s="86"/>
      <c r="EO83" s="86"/>
      <c r="EP83" s="86"/>
      <c r="EQ83" s="86"/>
      <c r="ER83" s="86"/>
      <c r="ES83" s="86"/>
      <c r="ET83" s="86"/>
      <c r="EU83" s="86"/>
      <c r="EV83" s="86"/>
      <c r="EW83" s="86"/>
      <c r="EX83" s="86"/>
      <c r="EY83" s="86"/>
      <c r="EZ83" s="86"/>
      <c r="FA83" s="86"/>
      <c r="FB83" s="86"/>
      <c r="FC83" s="86"/>
      <c r="FD83" s="86"/>
      <c r="FE83" s="86"/>
      <c r="FF83" s="86"/>
      <c r="FG83" s="86"/>
      <c r="FH83" s="86"/>
      <c r="FI83" s="86"/>
      <c r="FJ83" s="86"/>
      <c r="FK83" s="86"/>
      <c r="FL83" s="86"/>
      <c r="FM83" s="86"/>
      <c r="FN83" s="86"/>
      <c r="FO83" s="86"/>
      <c r="FP83" s="86"/>
      <c r="FQ83" s="86"/>
      <c r="FR83" s="86"/>
      <c r="FS83" s="86"/>
      <c r="FT83" s="86"/>
      <c r="FU83" s="86"/>
      <c r="FV83" s="86"/>
      <c r="FW83" s="86"/>
      <c r="FX83" s="86"/>
      <c r="FY83" s="86"/>
      <c r="FZ83" s="86"/>
      <c r="GA83" s="86"/>
      <c r="GB83" s="86"/>
      <c r="GC83" s="86"/>
      <c r="GD83" s="86"/>
      <c r="GE83" s="86"/>
      <c r="GF83" s="86"/>
      <c r="GG83" s="86"/>
      <c r="GH83" s="86"/>
      <c r="GI83" s="86"/>
      <c r="GJ83" s="86"/>
      <c r="GK83" s="86"/>
      <c r="GL83" s="86"/>
      <c r="GM83" s="86"/>
      <c r="GN83" s="86"/>
      <c r="GO83" s="86"/>
      <c r="GP83" s="86"/>
      <c r="GQ83" s="86"/>
      <c r="GR83" s="86"/>
      <c r="GS83" s="86"/>
      <c r="GT83" s="86"/>
      <c r="GU83" s="86"/>
      <c r="GV83" s="86"/>
      <c r="GW83" s="86"/>
      <c r="GX83" s="86"/>
      <c r="GY83" s="86"/>
      <c r="GZ83" s="86"/>
      <c r="HA83" s="86"/>
      <c r="HB83" s="86"/>
      <c r="HC83" s="86"/>
      <c r="HD83" s="86"/>
      <c r="HE83" s="86"/>
      <c r="HF83" s="86"/>
      <c r="HG83" s="86"/>
      <c r="HH83" s="86"/>
      <c r="HI83" s="86"/>
      <c r="HJ83" s="86"/>
      <c r="HK83" s="86"/>
      <c r="HL83" s="86"/>
      <c r="HM83" s="86"/>
      <c r="HN83" s="86"/>
      <c r="HO83" s="86"/>
      <c r="HP83" s="86"/>
      <c r="HQ83" s="86"/>
      <c r="HR83" s="86"/>
      <c r="HS83" s="86"/>
      <c r="HT83" s="86"/>
      <c r="HU83" s="86"/>
      <c r="HV83" s="86"/>
      <c r="HW83" s="86"/>
      <c r="HX83" s="86"/>
      <c r="HY83" s="86"/>
      <c r="HZ83" s="86"/>
      <c r="IA83" s="86"/>
      <c r="IB83" s="86"/>
      <c r="IC83" s="86"/>
      <c r="ID83" s="86"/>
      <c r="IE83" s="86"/>
      <c r="IF83" s="86"/>
      <c r="IG83" s="86"/>
      <c r="IH83" s="86"/>
      <c r="II83" s="86"/>
      <c r="IJ83" s="86"/>
      <c r="IK83" s="86"/>
      <c r="IL83" s="86"/>
      <c r="IM83" s="86"/>
      <c r="IN83" s="86"/>
      <c r="IO83" s="86"/>
      <c r="IP83" s="86"/>
      <c r="IQ83" s="86"/>
      <c r="IR83" s="86"/>
      <c r="IS83" s="86"/>
      <c r="IT83" s="86"/>
      <c r="IU83" s="86"/>
    </row>
    <row r="84" spans="1:255" s="87" customFormat="1" ht="12" customHeight="1" x14ac:dyDescent="0.15">
      <c r="A84" s="29"/>
      <c r="B84" s="34"/>
      <c r="C84" s="35" t="s">
        <v>71</v>
      </c>
      <c r="D84" s="34"/>
      <c r="E84" s="34"/>
      <c r="F84" s="33"/>
      <c r="G84" s="82"/>
      <c r="H84" s="85"/>
      <c r="I84" s="86"/>
      <c r="J84" s="86"/>
      <c r="K84" s="86"/>
      <c r="L84" s="86"/>
      <c r="M84" s="86"/>
      <c r="N84" s="86"/>
      <c r="O84" s="86"/>
      <c r="P84" s="86"/>
      <c r="Q84" s="86"/>
      <c r="R84" s="86"/>
      <c r="S84" s="86"/>
      <c r="T84" s="86"/>
      <c r="U84" s="86"/>
      <c r="V84" s="86"/>
      <c r="W84" s="86"/>
      <c r="X84" s="86"/>
      <c r="Y84" s="86"/>
      <c r="Z84" s="86"/>
      <c r="AA84" s="86"/>
      <c r="AB84" s="86"/>
      <c r="AC84" s="86"/>
      <c r="AD84" s="86"/>
      <c r="AE84" s="86"/>
      <c r="AF84" s="86"/>
      <c r="AG84" s="86"/>
      <c r="AH84" s="86"/>
      <c r="AI84" s="86"/>
      <c r="AJ84" s="86"/>
      <c r="AK84" s="86"/>
      <c r="AL84" s="86"/>
      <c r="AM84" s="86"/>
      <c r="AN84" s="86"/>
      <c r="AO84" s="86"/>
      <c r="AP84" s="86"/>
      <c r="AQ84" s="86"/>
      <c r="AR84" s="86"/>
      <c r="AS84" s="86"/>
      <c r="AT84" s="86"/>
      <c r="AU84" s="86"/>
      <c r="AV84" s="86"/>
      <c r="AW84" s="86"/>
      <c r="AX84" s="86"/>
      <c r="AY84" s="86"/>
      <c r="AZ84" s="86"/>
      <c r="BA84" s="86"/>
      <c r="BB84" s="86"/>
      <c r="BC84" s="86"/>
      <c r="BD84" s="86"/>
      <c r="BE84" s="86"/>
      <c r="BF84" s="86"/>
      <c r="BG84" s="86"/>
      <c r="BH84" s="86"/>
      <c r="BI84" s="86"/>
      <c r="BJ84" s="86"/>
      <c r="BK84" s="86"/>
      <c r="BL84" s="86"/>
      <c r="BM84" s="86"/>
      <c r="BN84" s="86"/>
      <c r="BO84" s="86"/>
      <c r="BP84" s="86"/>
      <c r="BQ84" s="86"/>
      <c r="BR84" s="86"/>
      <c r="BS84" s="86"/>
      <c r="BT84" s="86"/>
      <c r="BU84" s="86"/>
      <c r="BV84" s="86"/>
      <c r="BW84" s="86"/>
      <c r="BX84" s="86"/>
      <c r="BY84" s="86"/>
      <c r="BZ84" s="86"/>
      <c r="CA84" s="86"/>
      <c r="CB84" s="86"/>
      <c r="CC84" s="86"/>
      <c r="CD84" s="86"/>
      <c r="CE84" s="86"/>
      <c r="CF84" s="86"/>
      <c r="CG84" s="86"/>
      <c r="CH84" s="86"/>
      <c r="CI84" s="86"/>
      <c r="CJ84" s="86"/>
      <c r="CK84" s="86"/>
      <c r="CL84" s="86"/>
      <c r="CM84" s="86"/>
      <c r="CN84" s="86"/>
      <c r="CO84" s="86"/>
      <c r="CP84" s="86"/>
      <c r="CQ84" s="86"/>
      <c r="CR84" s="86"/>
      <c r="CS84" s="86"/>
      <c r="CT84" s="86"/>
      <c r="CU84" s="86"/>
      <c r="CV84" s="86"/>
      <c r="CW84" s="86"/>
      <c r="CX84" s="86"/>
      <c r="CY84" s="86"/>
      <c r="CZ84" s="86"/>
      <c r="DA84" s="86"/>
      <c r="DB84" s="86"/>
      <c r="DC84" s="86"/>
      <c r="DD84" s="86"/>
      <c r="DE84" s="86"/>
      <c r="DF84" s="86"/>
      <c r="DG84" s="86"/>
      <c r="DH84" s="86"/>
      <c r="DI84" s="86"/>
      <c r="DJ84" s="86"/>
      <c r="DK84" s="86"/>
      <c r="DL84" s="86"/>
      <c r="DM84" s="86"/>
      <c r="DN84" s="86"/>
      <c r="DO84" s="86"/>
      <c r="DP84" s="86"/>
      <c r="DQ84" s="86"/>
      <c r="DR84" s="86"/>
      <c r="DS84" s="86"/>
      <c r="DT84" s="86"/>
      <c r="DU84" s="86"/>
      <c r="DV84" s="86"/>
      <c r="DW84" s="86"/>
      <c r="DX84" s="86"/>
      <c r="DY84" s="86"/>
      <c r="DZ84" s="86"/>
      <c r="EA84" s="86"/>
      <c r="EB84" s="86"/>
      <c r="EC84" s="86"/>
      <c r="ED84" s="86"/>
      <c r="EE84" s="86"/>
      <c r="EF84" s="86"/>
      <c r="EG84" s="86"/>
      <c r="EH84" s="86"/>
      <c r="EI84" s="86"/>
      <c r="EJ84" s="86"/>
      <c r="EK84" s="86"/>
      <c r="EL84" s="86"/>
      <c r="EM84" s="86"/>
      <c r="EN84" s="86"/>
      <c r="EO84" s="86"/>
      <c r="EP84" s="86"/>
      <c r="EQ84" s="86"/>
      <c r="ER84" s="86"/>
      <c r="ES84" s="86"/>
      <c r="ET84" s="86"/>
      <c r="EU84" s="86"/>
      <c r="EV84" s="86"/>
      <c r="EW84" s="86"/>
      <c r="EX84" s="86"/>
      <c r="EY84" s="86"/>
      <c r="EZ84" s="86"/>
      <c r="FA84" s="86"/>
      <c r="FB84" s="86"/>
      <c r="FC84" s="86"/>
      <c r="FD84" s="86"/>
      <c r="FE84" s="86"/>
      <c r="FF84" s="86"/>
      <c r="FG84" s="86"/>
      <c r="FH84" s="86"/>
      <c r="FI84" s="86"/>
      <c r="FJ84" s="86"/>
      <c r="FK84" s="86"/>
      <c r="FL84" s="86"/>
      <c r="FM84" s="86"/>
      <c r="FN84" s="86"/>
      <c r="FO84" s="86"/>
      <c r="FP84" s="86"/>
      <c r="FQ84" s="86"/>
      <c r="FR84" s="86"/>
      <c r="FS84" s="86"/>
      <c r="FT84" s="86"/>
      <c r="FU84" s="86"/>
      <c r="FV84" s="86"/>
      <c r="FW84" s="86"/>
      <c r="FX84" s="86"/>
      <c r="FY84" s="86"/>
      <c r="FZ84" s="86"/>
      <c r="GA84" s="86"/>
      <c r="GB84" s="86"/>
      <c r="GC84" s="86"/>
      <c r="GD84" s="86"/>
      <c r="GE84" s="86"/>
      <c r="GF84" s="86"/>
      <c r="GG84" s="86"/>
      <c r="GH84" s="86"/>
      <c r="GI84" s="86"/>
      <c r="GJ84" s="86"/>
      <c r="GK84" s="86"/>
      <c r="GL84" s="86"/>
      <c r="GM84" s="86"/>
      <c r="GN84" s="86"/>
      <c r="GO84" s="86"/>
      <c r="GP84" s="86"/>
      <c r="GQ84" s="86"/>
      <c r="GR84" s="86"/>
      <c r="GS84" s="86"/>
      <c r="GT84" s="86"/>
      <c r="GU84" s="86"/>
      <c r="GV84" s="86"/>
      <c r="GW84" s="86"/>
      <c r="GX84" s="86"/>
      <c r="GY84" s="86"/>
      <c r="GZ84" s="86"/>
      <c r="HA84" s="86"/>
      <c r="HB84" s="86"/>
      <c r="HC84" s="86"/>
      <c r="HD84" s="86"/>
      <c r="HE84" s="86"/>
      <c r="HF84" s="86"/>
      <c r="HG84" s="86"/>
      <c r="HH84" s="86"/>
      <c r="HI84" s="86"/>
      <c r="HJ84" s="86"/>
      <c r="HK84" s="86"/>
      <c r="HL84" s="86"/>
      <c r="HM84" s="86"/>
      <c r="HN84" s="86"/>
      <c r="HO84" s="86"/>
      <c r="HP84" s="86"/>
      <c r="HQ84" s="86"/>
      <c r="HR84" s="86"/>
      <c r="HS84" s="86"/>
      <c r="HT84" s="86"/>
      <c r="HU84" s="86"/>
      <c r="HV84" s="86"/>
      <c r="HW84" s="86"/>
      <c r="HX84" s="86"/>
      <c r="HY84" s="86"/>
      <c r="HZ84" s="86"/>
      <c r="IA84" s="86"/>
      <c r="IB84" s="86"/>
      <c r="IC84" s="86"/>
      <c r="ID84" s="86"/>
      <c r="IE84" s="86"/>
      <c r="IF84" s="86"/>
      <c r="IG84" s="86"/>
      <c r="IH84" s="86"/>
      <c r="II84" s="86"/>
      <c r="IJ84" s="86"/>
      <c r="IK84" s="86"/>
      <c r="IL84" s="86"/>
      <c r="IM84" s="86"/>
      <c r="IN84" s="86"/>
      <c r="IO84" s="86"/>
      <c r="IP84" s="86"/>
      <c r="IQ84" s="86"/>
      <c r="IR84" s="86"/>
      <c r="IS84" s="86"/>
      <c r="IT84" s="86"/>
      <c r="IU84" s="86"/>
    </row>
    <row r="85" spans="1:255" s="87" customFormat="1" ht="12" customHeight="1" x14ac:dyDescent="0.15">
      <c r="A85" s="29"/>
      <c r="B85" s="100" t="s">
        <v>72</v>
      </c>
      <c r="C85" s="110">
        <v>400</v>
      </c>
      <c r="D85" s="111">
        <v>450</v>
      </c>
      <c r="E85" s="111">
        <v>500</v>
      </c>
      <c r="F85" s="36"/>
      <c r="G85" s="84"/>
      <c r="H85" s="85"/>
      <c r="I85" s="86"/>
      <c r="J85" s="86"/>
      <c r="K85" s="86"/>
      <c r="L85" s="86"/>
      <c r="M85" s="86"/>
      <c r="N85" s="86"/>
      <c r="O85" s="86"/>
      <c r="P85" s="86"/>
      <c r="Q85" s="86"/>
      <c r="R85" s="86"/>
      <c r="S85" s="86"/>
      <c r="T85" s="86"/>
      <c r="U85" s="86"/>
      <c r="V85" s="86"/>
      <c r="W85" s="86"/>
      <c r="X85" s="86"/>
      <c r="Y85" s="86"/>
      <c r="Z85" s="86"/>
      <c r="AA85" s="86"/>
      <c r="AB85" s="86"/>
      <c r="AC85" s="86"/>
      <c r="AD85" s="86"/>
      <c r="AE85" s="86"/>
      <c r="AF85" s="86"/>
      <c r="AG85" s="86"/>
      <c r="AH85" s="86"/>
      <c r="AI85" s="86"/>
      <c r="AJ85" s="86"/>
      <c r="AK85" s="86"/>
      <c r="AL85" s="86"/>
      <c r="AM85" s="86"/>
      <c r="AN85" s="86"/>
      <c r="AO85" s="86"/>
      <c r="AP85" s="86"/>
      <c r="AQ85" s="86"/>
      <c r="AR85" s="86"/>
      <c r="AS85" s="86"/>
      <c r="AT85" s="86"/>
      <c r="AU85" s="86"/>
      <c r="AV85" s="86"/>
      <c r="AW85" s="86"/>
      <c r="AX85" s="86"/>
      <c r="AY85" s="86"/>
      <c r="AZ85" s="86"/>
      <c r="BA85" s="86"/>
      <c r="BB85" s="86"/>
      <c r="BC85" s="86"/>
      <c r="BD85" s="86"/>
      <c r="BE85" s="86"/>
      <c r="BF85" s="86"/>
      <c r="BG85" s="86"/>
      <c r="BH85" s="86"/>
      <c r="BI85" s="86"/>
      <c r="BJ85" s="86"/>
      <c r="BK85" s="86"/>
      <c r="BL85" s="86"/>
      <c r="BM85" s="86"/>
      <c r="BN85" s="86"/>
      <c r="BO85" s="86"/>
      <c r="BP85" s="86"/>
      <c r="BQ85" s="86"/>
      <c r="BR85" s="86"/>
      <c r="BS85" s="86"/>
      <c r="BT85" s="86"/>
      <c r="BU85" s="86"/>
      <c r="BV85" s="86"/>
      <c r="BW85" s="86"/>
      <c r="BX85" s="86"/>
      <c r="BY85" s="86"/>
      <c r="BZ85" s="86"/>
      <c r="CA85" s="86"/>
      <c r="CB85" s="86"/>
      <c r="CC85" s="86"/>
      <c r="CD85" s="86"/>
      <c r="CE85" s="86"/>
      <c r="CF85" s="86"/>
      <c r="CG85" s="86"/>
      <c r="CH85" s="86"/>
      <c r="CI85" s="86"/>
      <c r="CJ85" s="86"/>
      <c r="CK85" s="86"/>
      <c r="CL85" s="86"/>
      <c r="CM85" s="86"/>
      <c r="CN85" s="86"/>
      <c r="CO85" s="86"/>
      <c r="CP85" s="86"/>
      <c r="CQ85" s="86"/>
      <c r="CR85" s="86"/>
      <c r="CS85" s="86"/>
      <c r="CT85" s="86"/>
      <c r="CU85" s="86"/>
      <c r="CV85" s="86"/>
      <c r="CW85" s="86"/>
      <c r="CX85" s="86"/>
      <c r="CY85" s="86"/>
      <c r="CZ85" s="86"/>
      <c r="DA85" s="86"/>
      <c r="DB85" s="86"/>
      <c r="DC85" s="86"/>
      <c r="DD85" s="86"/>
      <c r="DE85" s="86"/>
      <c r="DF85" s="86"/>
      <c r="DG85" s="86"/>
      <c r="DH85" s="86"/>
      <c r="DI85" s="86"/>
      <c r="DJ85" s="86"/>
      <c r="DK85" s="86"/>
      <c r="DL85" s="86"/>
      <c r="DM85" s="86"/>
      <c r="DN85" s="86"/>
      <c r="DO85" s="86"/>
      <c r="DP85" s="86"/>
      <c r="DQ85" s="86"/>
      <c r="DR85" s="86"/>
      <c r="DS85" s="86"/>
      <c r="DT85" s="86"/>
      <c r="DU85" s="86"/>
      <c r="DV85" s="86"/>
      <c r="DW85" s="86"/>
      <c r="DX85" s="86"/>
      <c r="DY85" s="86"/>
      <c r="DZ85" s="86"/>
      <c r="EA85" s="86"/>
      <c r="EB85" s="86"/>
      <c r="EC85" s="86"/>
      <c r="ED85" s="86"/>
      <c r="EE85" s="86"/>
      <c r="EF85" s="86"/>
      <c r="EG85" s="86"/>
      <c r="EH85" s="86"/>
      <c r="EI85" s="86"/>
      <c r="EJ85" s="86"/>
      <c r="EK85" s="86"/>
      <c r="EL85" s="86"/>
      <c r="EM85" s="86"/>
      <c r="EN85" s="86"/>
      <c r="EO85" s="86"/>
      <c r="EP85" s="86"/>
      <c r="EQ85" s="86"/>
      <c r="ER85" s="86"/>
      <c r="ES85" s="86"/>
      <c r="ET85" s="86"/>
      <c r="EU85" s="86"/>
      <c r="EV85" s="86"/>
      <c r="EW85" s="86"/>
      <c r="EX85" s="86"/>
      <c r="EY85" s="86"/>
      <c r="EZ85" s="86"/>
      <c r="FA85" s="86"/>
      <c r="FB85" s="86"/>
      <c r="FC85" s="86"/>
      <c r="FD85" s="86"/>
      <c r="FE85" s="86"/>
      <c r="FF85" s="86"/>
      <c r="FG85" s="86"/>
      <c r="FH85" s="86"/>
      <c r="FI85" s="86"/>
      <c r="FJ85" s="86"/>
      <c r="FK85" s="86"/>
      <c r="FL85" s="86"/>
      <c r="FM85" s="86"/>
      <c r="FN85" s="86"/>
      <c r="FO85" s="86"/>
      <c r="FP85" s="86"/>
      <c r="FQ85" s="86"/>
      <c r="FR85" s="86"/>
      <c r="FS85" s="86"/>
      <c r="FT85" s="86"/>
      <c r="FU85" s="86"/>
      <c r="FV85" s="86"/>
      <c r="FW85" s="86"/>
      <c r="FX85" s="86"/>
      <c r="FY85" s="86"/>
      <c r="FZ85" s="86"/>
      <c r="GA85" s="86"/>
      <c r="GB85" s="86"/>
      <c r="GC85" s="86"/>
      <c r="GD85" s="86"/>
      <c r="GE85" s="86"/>
      <c r="GF85" s="86"/>
      <c r="GG85" s="86"/>
      <c r="GH85" s="86"/>
      <c r="GI85" s="86"/>
      <c r="GJ85" s="86"/>
      <c r="GK85" s="86"/>
      <c r="GL85" s="86"/>
      <c r="GM85" s="86"/>
      <c r="GN85" s="86"/>
      <c r="GO85" s="86"/>
      <c r="GP85" s="86"/>
      <c r="GQ85" s="86"/>
      <c r="GR85" s="86"/>
      <c r="GS85" s="86"/>
      <c r="GT85" s="86"/>
      <c r="GU85" s="86"/>
      <c r="GV85" s="86"/>
      <c r="GW85" s="86"/>
      <c r="GX85" s="86"/>
      <c r="GY85" s="86"/>
      <c r="GZ85" s="86"/>
      <c r="HA85" s="86"/>
      <c r="HB85" s="86"/>
      <c r="HC85" s="86"/>
      <c r="HD85" s="86"/>
      <c r="HE85" s="86"/>
      <c r="HF85" s="86"/>
      <c r="HG85" s="86"/>
      <c r="HH85" s="86"/>
      <c r="HI85" s="86"/>
      <c r="HJ85" s="86"/>
      <c r="HK85" s="86"/>
      <c r="HL85" s="86"/>
      <c r="HM85" s="86"/>
      <c r="HN85" s="86"/>
      <c r="HO85" s="86"/>
      <c r="HP85" s="86"/>
      <c r="HQ85" s="86"/>
      <c r="HR85" s="86"/>
      <c r="HS85" s="86"/>
      <c r="HT85" s="86"/>
      <c r="HU85" s="86"/>
      <c r="HV85" s="86"/>
      <c r="HW85" s="86"/>
      <c r="HX85" s="86"/>
      <c r="HY85" s="86"/>
      <c r="HZ85" s="86"/>
      <c r="IA85" s="86"/>
      <c r="IB85" s="86"/>
      <c r="IC85" s="86"/>
      <c r="ID85" s="86"/>
      <c r="IE85" s="86"/>
      <c r="IF85" s="86"/>
      <c r="IG85" s="86"/>
      <c r="IH85" s="86"/>
      <c r="II85" s="86"/>
      <c r="IJ85" s="86"/>
      <c r="IK85" s="86"/>
      <c r="IL85" s="86"/>
      <c r="IM85" s="86"/>
      <c r="IN85" s="86"/>
      <c r="IO85" s="86"/>
      <c r="IP85" s="86"/>
      <c r="IQ85" s="86"/>
      <c r="IR85" s="86"/>
      <c r="IS85" s="86"/>
      <c r="IT85" s="86"/>
      <c r="IU85" s="86"/>
    </row>
    <row r="86" spans="1:255" s="87" customFormat="1" ht="12" customHeight="1" x14ac:dyDescent="0.15">
      <c r="A86" s="29"/>
      <c r="B86" s="100" t="s">
        <v>73</v>
      </c>
      <c r="C86" s="108">
        <f>(G60/C85)</f>
        <v>4646.607</v>
      </c>
      <c r="D86" s="112">
        <f>(G60/D85)</f>
        <v>4130.3173333333334</v>
      </c>
      <c r="E86" s="112">
        <f>(G60/E85)</f>
        <v>3717.2856000000002</v>
      </c>
      <c r="F86" s="36"/>
      <c r="G86" s="84"/>
      <c r="H86" s="85"/>
      <c r="I86" s="86"/>
      <c r="J86" s="86"/>
      <c r="K86" s="86"/>
      <c r="L86" s="86"/>
      <c r="M86" s="86"/>
      <c r="N86" s="86"/>
      <c r="O86" s="86"/>
      <c r="P86" s="86"/>
      <c r="Q86" s="86"/>
      <c r="R86" s="86"/>
      <c r="S86" s="86"/>
      <c r="T86" s="86"/>
      <c r="U86" s="86"/>
      <c r="V86" s="86"/>
      <c r="W86" s="86"/>
      <c r="X86" s="86"/>
      <c r="Y86" s="86"/>
      <c r="Z86" s="86"/>
      <c r="AA86" s="86"/>
      <c r="AB86" s="86"/>
      <c r="AC86" s="86"/>
      <c r="AD86" s="86"/>
      <c r="AE86" s="86"/>
      <c r="AF86" s="86"/>
      <c r="AG86" s="86"/>
      <c r="AH86" s="86"/>
      <c r="AI86" s="86"/>
      <c r="AJ86" s="86"/>
      <c r="AK86" s="86"/>
      <c r="AL86" s="86"/>
      <c r="AM86" s="86"/>
      <c r="AN86" s="86"/>
      <c r="AO86" s="86"/>
      <c r="AP86" s="86"/>
      <c r="AQ86" s="86"/>
      <c r="AR86" s="86"/>
      <c r="AS86" s="86"/>
      <c r="AT86" s="86"/>
      <c r="AU86" s="86"/>
      <c r="AV86" s="86"/>
      <c r="AW86" s="86"/>
      <c r="AX86" s="86"/>
      <c r="AY86" s="86"/>
      <c r="AZ86" s="86"/>
      <c r="BA86" s="86"/>
      <c r="BB86" s="86"/>
      <c r="BC86" s="86"/>
      <c r="BD86" s="86"/>
      <c r="BE86" s="86"/>
      <c r="BF86" s="86"/>
      <c r="BG86" s="86"/>
      <c r="BH86" s="86"/>
      <c r="BI86" s="86"/>
      <c r="BJ86" s="86"/>
      <c r="BK86" s="86"/>
      <c r="BL86" s="86"/>
      <c r="BM86" s="86"/>
      <c r="BN86" s="86"/>
      <c r="BO86" s="86"/>
      <c r="BP86" s="86"/>
      <c r="BQ86" s="86"/>
      <c r="BR86" s="86"/>
      <c r="BS86" s="86"/>
      <c r="BT86" s="86"/>
      <c r="BU86" s="86"/>
      <c r="BV86" s="86"/>
      <c r="BW86" s="86"/>
      <c r="BX86" s="86"/>
      <c r="BY86" s="86"/>
      <c r="BZ86" s="86"/>
      <c r="CA86" s="86"/>
      <c r="CB86" s="86"/>
      <c r="CC86" s="86"/>
      <c r="CD86" s="86"/>
      <c r="CE86" s="86"/>
      <c r="CF86" s="86"/>
      <c r="CG86" s="86"/>
      <c r="CH86" s="86"/>
      <c r="CI86" s="86"/>
      <c r="CJ86" s="86"/>
      <c r="CK86" s="86"/>
      <c r="CL86" s="86"/>
      <c r="CM86" s="86"/>
      <c r="CN86" s="86"/>
      <c r="CO86" s="86"/>
      <c r="CP86" s="86"/>
      <c r="CQ86" s="86"/>
      <c r="CR86" s="86"/>
      <c r="CS86" s="86"/>
      <c r="CT86" s="86"/>
      <c r="CU86" s="86"/>
      <c r="CV86" s="86"/>
      <c r="CW86" s="86"/>
      <c r="CX86" s="86"/>
      <c r="CY86" s="86"/>
      <c r="CZ86" s="86"/>
      <c r="DA86" s="86"/>
      <c r="DB86" s="86"/>
      <c r="DC86" s="86"/>
      <c r="DD86" s="86"/>
      <c r="DE86" s="86"/>
      <c r="DF86" s="86"/>
      <c r="DG86" s="86"/>
      <c r="DH86" s="86"/>
      <c r="DI86" s="86"/>
      <c r="DJ86" s="86"/>
      <c r="DK86" s="86"/>
      <c r="DL86" s="86"/>
      <c r="DM86" s="86"/>
      <c r="DN86" s="86"/>
      <c r="DO86" s="86"/>
      <c r="DP86" s="86"/>
      <c r="DQ86" s="86"/>
      <c r="DR86" s="86"/>
      <c r="DS86" s="86"/>
      <c r="DT86" s="86"/>
      <c r="DU86" s="86"/>
      <c r="DV86" s="86"/>
      <c r="DW86" s="86"/>
      <c r="DX86" s="86"/>
      <c r="DY86" s="86"/>
      <c r="DZ86" s="86"/>
      <c r="EA86" s="86"/>
      <c r="EB86" s="86"/>
      <c r="EC86" s="86"/>
      <c r="ED86" s="86"/>
      <c r="EE86" s="86"/>
      <c r="EF86" s="86"/>
      <c r="EG86" s="86"/>
      <c r="EH86" s="86"/>
      <c r="EI86" s="86"/>
      <c r="EJ86" s="86"/>
      <c r="EK86" s="86"/>
      <c r="EL86" s="86"/>
      <c r="EM86" s="86"/>
      <c r="EN86" s="86"/>
      <c r="EO86" s="86"/>
      <c r="EP86" s="86"/>
      <c r="EQ86" s="86"/>
      <c r="ER86" s="86"/>
      <c r="ES86" s="86"/>
      <c r="ET86" s="86"/>
      <c r="EU86" s="86"/>
      <c r="EV86" s="86"/>
      <c r="EW86" s="86"/>
      <c r="EX86" s="86"/>
      <c r="EY86" s="86"/>
      <c r="EZ86" s="86"/>
      <c r="FA86" s="86"/>
      <c r="FB86" s="86"/>
      <c r="FC86" s="86"/>
      <c r="FD86" s="86"/>
      <c r="FE86" s="86"/>
      <c r="FF86" s="86"/>
      <c r="FG86" s="86"/>
      <c r="FH86" s="86"/>
      <c r="FI86" s="86"/>
      <c r="FJ86" s="86"/>
      <c r="FK86" s="86"/>
      <c r="FL86" s="86"/>
      <c r="FM86" s="86"/>
      <c r="FN86" s="86"/>
      <c r="FO86" s="86"/>
      <c r="FP86" s="86"/>
      <c r="FQ86" s="86"/>
      <c r="FR86" s="86"/>
      <c r="FS86" s="86"/>
      <c r="FT86" s="86"/>
      <c r="FU86" s="86"/>
      <c r="FV86" s="86"/>
      <c r="FW86" s="86"/>
      <c r="FX86" s="86"/>
      <c r="FY86" s="86"/>
      <c r="FZ86" s="86"/>
      <c r="GA86" s="86"/>
      <c r="GB86" s="86"/>
      <c r="GC86" s="86"/>
      <c r="GD86" s="86"/>
      <c r="GE86" s="86"/>
      <c r="GF86" s="86"/>
      <c r="GG86" s="86"/>
      <c r="GH86" s="86"/>
      <c r="GI86" s="86"/>
      <c r="GJ86" s="86"/>
      <c r="GK86" s="86"/>
      <c r="GL86" s="86"/>
      <c r="GM86" s="86"/>
      <c r="GN86" s="86"/>
      <c r="GO86" s="86"/>
      <c r="GP86" s="86"/>
      <c r="GQ86" s="86"/>
      <c r="GR86" s="86"/>
      <c r="GS86" s="86"/>
      <c r="GT86" s="86"/>
      <c r="GU86" s="86"/>
      <c r="GV86" s="86"/>
      <c r="GW86" s="86"/>
      <c r="GX86" s="86"/>
      <c r="GY86" s="86"/>
      <c r="GZ86" s="86"/>
      <c r="HA86" s="86"/>
      <c r="HB86" s="86"/>
      <c r="HC86" s="86"/>
      <c r="HD86" s="86"/>
      <c r="HE86" s="86"/>
      <c r="HF86" s="86"/>
      <c r="HG86" s="86"/>
      <c r="HH86" s="86"/>
      <c r="HI86" s="86"/>
      <c r="HJ86" s="86"/>
      <c r="HK86" s="86"/>
      <c r="HL86" s="86"/>
      <c r="HM86" s="86"/>
      <c r="HN86" s="86"/>
      <c r="HO86" s="86"/>
      <c r="HP86" s="86"/>
      <c r="HQ86" s="86"/>
      <c r="HR86" s="86"/>
      <c r="HS86" s="86"/>
      <c r="HT86" s="86"/>
      <c r="HU86" s="86"/>
      <c r="HV86" s="86"/>
      <c r="HW86" s="86"/>
      <c r="HX86" s="86"/>
      <c r="HY86" s="86"/>
      <c r="HZ86" s="86"/>
      <c r="IA86" s="86"/>
      <c r="IB86" s="86"/>
      <c r="IC86" s="86"/>
      <c r="ID86" s="86"/>
      <c r="IE86" s="86"/>
      <c r="IF86" s="86"/>
      <c r="IG86" s="86"/>
      <c r="IH86" s="86"/>
      <c r="II86" s="86"/>
      <c r="IJ86" s="86"/>
      <c r="IK86" s="86"/>
      <c r="IL86" s="86"/>
      <c r="IM86" s="86"/>
      <c r="IN86" s="86"/>
      <c r="IO86" s="86"/>
      <c r="IP86" s="86"/>
      <c r="IQ86" s="86"/>
      <c r="IR86" s="86"/>
      <c r="IS86" s="86"/>
      <c r="IT86" s="86"/>
      <c r="IU86" s="86"/>
    </row>
    <row r="87" spans="1:255" s="87" customFormat="1" ht="12" customHeight="1" x14ac:dyDescent="0.15">
      <c r="A87" s="29"/>
      <c r="B87" s="30" t="s">
        <v>74</v>
      </c>
      <c r="C87" s="28"/>
      <c r="D87" s="29"/>
      <c r="E87" s="29"/>
      <c r="F87" s="29"/>
      <c r="G87" s="29"/>
      <c r="H87" s="85"/>
      <c r="I87" s="86"/>
      <c r="J87" s="86"/>
      <c r="K87" s="86"/>
      <c r="L87" s="86"/>
      <c r="M87" s="86"/>
      <c r="N87" s="86"/>
      <c r="O87" s="86"/>
      <c r="P87" s="86"/>
      <c r="Q87" s="86"/>
      <c r="R87" s="86"/>
      <c r="S87" s="86"/>
      <c r="T87" s="86"/>
      <c r="U87" s="86"/>
      <c r="V87" s="86"/>
      <c r="W87" s="86"/>
      <c r="X87" s="86"/>
      <c r="Y87" s="86"/>
      <c r="Z87" s="86"/>
      <c r="AA87" s="86"/>
      <c r="AB87" s="86"/>
      <c r="AC87" s="86"/>
      <c r="AD87" s="86"/>
      <c r="AE87" s="86"/>
      <c r="AF87" s="86"/>
      <c r="AG87" s="86"/>
      <c r="AH87" s="86"/>
      <c r="AI87" s="86"/>
      <c r="AJ87" s="86"/>
      <c r="AK87" s="86"/>
      <c r="AL87" s="86"/>
      <c r="AM87" s="86"/>
      <c r="AN87" s="86"/>
      <c r="AO87" s="86"/>
      <c r="AP87" s="86"/>
      <c r="AQ87" s="86"/>
      <c r="AR87" s="86"/>
      <c r="AS87" s="86"/>
      <c r="AT87" s="86"/>
      <c r="AU87" s="86"/>
      <c r="AV87" s="86"/>
      <c r="AW87" s="86"/>
      <c r="AX87" s="86"/>
      <c r="AY87" s="86"/>
      <c r="AZ87" s="86"/>
      <c r="BA87" s="86"/>
      <c r="BB87" s="86"/>
      <c r="BC87" s="86"/>
      <c r="BD87" s="86"/>
      <c r="BE87" s="86"/>
      <c r="BF87" s="86"/>
      <c r="BG87" s="86"/>
      <c r="BH87" s="86"/>
      <c r="BI87" s="86"/>
      <c r="BJ87" s="86"/>
      <c r="BK87" s="86"/>
      <c r="BL87" s="86"/>
      <c r="BM87" s="86"/>
      <c r="BN87" s="86"/>
      <c r="BO87" s="86"/>
      <c r="BP87" s="86"/>
      <c r="BQ87" s="86"/>
      <c r="BR87" s="86"/>
      <c r="BS87" s="86"/>
      <c r="BT87" s="86"/>
      <c r="BU87" s="86"/>
      <c r="BV87" s="86"/>
      <c r="BW87" s="86"/>
      <c r="BX87" s="86"/>
      <c r="BY87" s="86"/>
      <c r="BZ87" s="86"/>
      <c r="CA87" s="86"/>
      <c r="CB87" s="86"/>
      <c r="CC87" s="86"/>
      <c r="CD87" s="86"/>
      <c r="CE87" s="86"/>
      <c r="CF87" s="86"/>
      <c r="CG87" s="86"/>
      <c r="CH87" s="86"/>
      <c r="CI87" s="86"/>
      <c r="CJ87" s="86"/>
      <c r="CK87" s="86"/>
      <c r="CL87" s="86"/>
      <c r="CM87" s="86"/>
      <c r="CN87" s="86"/>
      <c r="CO87" s="86"/>
      <c r="CP87" s="86"/>
      <c r="CQ87" s="86"/>
      <c r="CR87" s="86"/>
      <c r="CS87" s="86"/>
      <c r="CT87" s="86"/>
      <c r="CU87" s="86"/>
      <c r="CV87" s="86"/>
      <c r="CW87" s="86"/>
      <c r="CX87" s="86"/>
      <c r="CY87" s="86"/>
      <c r="CZ87" s="86"/>
      <c r="DA87" s="86"/>
      <c r="DB87" s="86"/>
      <c r="DC87" s="86"/>
      <c r="DD87" s="86"/>
      <c r="DE87" s="86"/>
      <c r="DF87" s="86"/>
      <c r="DG87" s="86"/>
      <c r="DH87" s="86"/>
      <c r="DI87" s="86"/>
      <c r="DJ87" s="86"/>
      <c r="DK87" s="86"/>
      <c r="DL87" s="86"/>
      <c r="DM87" s="86"/>
      <c r="DN87" s="86"/>
      <c r="DO87" s="86"/>
      <c r="DP87" s="86"/>
      <c r="DQ87" s="86"/>
      <c r="DR87" s="86"/>
      <c r="DS87" s="86"/>
      <c r="DT87" s="86"/>
      <c r="DU87" s="86"/>
      <c r="DV87" s="86"/>
      <c r="DW87" s="86"/>
      <c r="DX87" s="86"/>
      <c r="DY87" s="86"/>
      <c r="DZ87" s="86"/>
      <c r="EA87" s="86"/>
      <c r="EB87" s="86"/>
      <c r="EC87" s="86"/>
      <c r="ED87" s="86"/>
      <c r="EE87" s="86"/>
      <c r="EF87" s="86"/>
      <c r="EG87" s="86"/>
      <c r="EH87" s="86"/>
      <c r="EI87" s="86"/>
      <c r="EJ87" s="86"/>
      <c r="EK87" s="86"/>
      <c r="EL87" s="86"/>
      <c r="EM87" s="86"/>
      <c r="EN87" s="86"/>
      <c r="EO87" s="86"/>
      <c r="EP87" s="86"/>
      <c r="EQ87" s="86"/>
      <c r="ER87" s="86"/>
      <c r="ES87" s="86"/>
      <c r="ET87" s="86"/>
      <c r="EU87" s="86"/>
      <c r="EV87" s="86"/>
      <c r="EW87" s="86"/>
      <c r="EX87" s="86"/>
      <c r="EY87" s="86"/>
      <c r="EZ87" s="86"/>
      <c r="FA87" s="86"/>
      <c r="FB87" s="86"/>
      <c r="FC87" s="86"/>
      <c r="FD87" s="86"/>
      <c r="FE87" s="86"/>
      <c r="FF87" s="86"/>
      <c r="FG87" s="86"/>
      <c r="FH87" s="86"/>
      <c r="FI87" s="86"/>
      <c r="FJ87" s="86"/>
      <c r="FK87" s="86"/>
      <c r="FL87" s="86"/>
      <c r="FM87" s="86"/>
      <c r="FN87" s="86"/>
      <c r="FO87" s="86"/>
      <c r="FP87" s="86"/>
      <c r="FQ87" s="86"/>
      <c r="FR87" s="86"/>
      <c r="FS87" s="86"/>
      <c r="FT87" s="86"/>
      <c r="FU87" s="86"/>
      <c r="FV87" s="86"/>
      <c r="FW87" s="86"/>
      <c r="FX87" s="86"/>
      <c r="FY87" s="86"/>
      <c r="FZ87" s="86"/>
      <c r="GA87" s="86"/>
      <c r="GB87" s="86"/>
      <c r="GC87" s="86"/>
      <c r="GD87" s="86"/>
      <c r="GE87" s="86"/>
      <c r="GF87" s="86"/>
      <c r="GG87" s="86"/>
      <c r="GH87" s="86"/>
      <c r="GI87" s="86"/>
      <c r="GJ87" s="86"/>
      <c r="GK87" s="86"/>
      <c r="GL87" s="86"/>
      <c r="GM87" s="86"/>
      <c r="GN87" s="86"/>
      <c r="GO87" s="86"/>
      <c r="GP87" s="86"/>
      <c r="GQ87" s="86"/>
      <c r="GR87" s="86"/>
      <c r="GS87" s="86"/>
      <c r="GT87" s="86"/>
      <c r="GU87" s="86"/>
      <c r="GV87" s="86"/>
      <c r="GW87" s="86"/>
      <c r="GX87" s="86"/>
      <c r="GY87" s="86"/>
      <c r="GZ87" s="86"/>
      <c r="HA87" s="86"/>
      <c r="HB87" s="86"/>
      <c r="HC87" s="86"/>
      <c r="HD87" s="86"/>
      <c r="HE87" s="86"/>
      <c r="HF87" s="86"/>
      <c r="HG87" s="86"/>
      <c r="HH87" s="86"/>
      <c r="HI87" s="86"/>
      <c r="HJ87" s="86"/>
      <c r="HK87" s="86"/>
      <c r="HL87" s="86"/>
      <c r="HM87" s="86"/>
      <c r="HN87" s="86"/>
      <c r="HO87" s="86"/>
      <c r="HP87" s="86"/>
      <c r="HQ87" s="86"/>
      <c r="HR87" s="86"/>
      <c r="HS87" s="86"/>
      <c r="HT87" s="86"/>
      <c r="HU87" s="86"/>
      <c r="HV87" s="86"/>
      <c r="HW87" s="86"/>
      <c r="HX87" s="86"/>
      <c r="HY87" s="86"/>
      <c r="HZ87" s="86"/>
      <c r="IA87" s="86"/>
      <c r="IB87" s="86"/>
      <c r="IC87" s="86"/>
      <c r="ID87" s="86"/>
      <c r="IE87" s="86"/>
      <c r="IF87" s="86"/>
      <c r="IG87" s="86"/>
      <c r="IH87" s="86"/>
      <c r="II87" s="86"/>
      <c r="IJ87" s="86"/>
      <c r="IK87" s="86"/>
      <c r="IL87" s="86"/>
      <c r="IM87" s="86"/>
      <c r="IN87" s="86"/>
      <c r="IO87" s="86"/>
      <c r="IP87" s="86"/>
      <c r="IQ87" s="86"/>
      <c r="IR87" s="86"/>
      <c r="IS87" s="86"/>
      <c r="IT87" s="86"/>
      <c r="IU87" s="86"/>
    </row>
    <row r="88" spans="1:255" s="87" customFormat="1" ht="12" customHeight="1" x14ac:dyDescent="0.15">
      <c r="A88" s="85"/>
      <c r="B88" s="85"/>
      <c r="C88" s="88"/>
      <c r="D88" s="85"/>
      <c r="E88" s="85"/>
      <c r="F88" s="85"/>
      <c r="G88" s="85"/>
      <c r="H88" s="85"/>
      <c r="I88" s="86"/>
      <c r="J88" s="86"/>
      <c r="K88" s="86"/>
      <c r="L88" s="86"/>
      <c r="M88" s="86"/>
      <c r="N88" s="86"/>
      <c r="O88" s="86"/>
      <c r="P88" s="86"/>
      <c r="Q88" s="86"/>
      <c r="R88" s="86"/>
      <c r="S88" s="86"/>
      <c r="T88" s="86"/>
      <c r="U88" s="86"/>
      <c r="V88" s="86"/>
      <c r="W88" s="86"/>
      <c r="X88" s="86"/>
      <c r="Y88" s="86"/>
      <c r="Z88" s="86"/>
      <c r="AA88" s="86"/>
      <c r="AB88" s="86"/>
      <c r="AC88" s="86"/>
      <c r="AD88" s="86"/>
      <c r="AE88" s="86"/>
      <c r="AF88" s="86"/>
      <c r="AG88" s="86"/>
      <c r="AH88" s="86"/>
      <c r="AI88" s="86"/>
      <c r="AJ88" s="86"/>
      <c r="AK88" s="86"/>
      <c r="AL88" s="86"/>
      <c r="AM88" s="86"/>
      <c r="AN88" s="86"/>
      <c r="AO88" s="86"/>
      <c r="AP88" s="86"/>
      <c r="AQ88" s="86"/>
      <c r="AR88" s="86"/>
      <c r="AS88" s="86"/>
      <c r="AT88" s="86"/>
      <c r="AU88" s="86"/>
      <c r="AV88" s="86"/>
      <c r="AW88" s="86"/>
      <c r="AX88" s="86"/>
      <c r="AY88" s="86"/>
      <c r="AZ88" s="86"/>
      <c r="BA88" s="86"/>
      <c r="BB88" s="86"/>
      <c r="BC88" s="86"/>
      <c r="BD88" s="86"/>
      <c r="BE88" s="86"/>
      <c r="BF88" s="86"/>
      <c r="BG88" s="86"/>
      <c r="BH88" s="86"/>
      <c r="BI88" s="86"/>
      <c r="BJ88" s="86"/>
      <c r="BK88" s="86"/>
      <c r="BL88" s="86"/>
      <c r="BM88" s="86"/>
      <c r="BN88" s="86"/>
      <c r="BO88" s="86"/>
      <c r="BP88" s="86"/>
      <c r="BQ88" s="86"/>
      <c r="BR88" s="86"/>
      <c r="BS88" s="86"/>
      <c r="BT88" s="86"/>
      <c r="BU88" s="86"/>
      <c r="BV88" s="86"/>
      <c r="BW88" s="86"/>
      <c r="BX88" s="86"/>
      <c r="BY88" s="86"/>
      <c r="BZ88" s="86"/>
      <c r="CA88" s="86"/>
      <c r="CB88" s="86"/>
      <c r="CC88" s="86"/>
      <c r="CD88" s="86"/>
      <c r="CE88" s="86"/>
      <c r="CF88" s="86"/>
      <c r="CG88" s="86"/>
      <c r="CH88" s="86"/>
      <c r="CI88" s="86"/>
      <c r="CJ88" s="86"/>
      <c r="CK88" s="86"/>
      <c r="CL88" s="86"/>
      <c r="CM88" s="86"/>
      <c r="CN88" s="86"/>
      <c r="CO88" s="86"/>
      <c r="CP88" s="86"/>
      <c r="CQ88" s="86"/>
      <c r="CR88" s="86"/>
      <c r="CS88" s="86"/>
      <c r="CT88" s="86"/>
      <c r="CU88" s="86"/>
      <c r="CV88" s="86"/>
      <c r="CW88" s="86"/>
      <c r="CX88" s="86"/>
      <c r="CY88" s="86"/>
      <c r="CZ88" s="86"/>
      <c r="DA88" s="86"/>
      <c r="DB88" s="86"/>
      <c r="DC88" s="86"/>
      <c r="DD88" s="86"/>
      <c r="DE88" s="86"/>
      <c r="DF88" s="86"/>
      <c r="DG88" s="86"/>
      <c r="DH88" s="86"/>
      <c r="DI88" s="86"/>
      <c r="DJ88" s="86"/>
      <c r="DK88" s="86"/>
      <c r="DL88" s="86"/>
      <c r="DM88" s="86"/>
      <c r="DN88" s="86"/>
      <c r="DO88" s="86"/>
      <c r="DP88" s="86"/>
      <c r="DQ88" s="86"/>
      <c r="DR88" s="86"/>
      <c r="DS88" s="86"/>
      <c r="DT88" s="86"/>
      <c r="DU88" s="86"/>
      <c r="DV88" s="86"/>
      <c r="DW88" s="86"/>
      <c r="DX88" s="86"/>
      <c r="DY88" s="86"/>
      <c r="DZ88" s="86"/>
      <c r="EA88" s="86"/>
      <c r="EB88" s="86"/>
      <c r="EC88" s="86"/>
      <c r="ED88" s="86"/>
      <c r="EE88" s="86"/>
      <c r="EF88" s="86"/>
      <c r="EG88" s="86"/>
      <c r="EH88" s="86"/>
      <c r="EI88" s="86"/>
      <c r="EJ88" s="86"/>
      <c r="EK88" s="86"/>
      <c r="EL88" s="86"/>
      <c r="EM88" s="86"/>
      <c r="EN88" s="86"/>
      <c r="EO88" s="86"/>
      <c r="EP88" s="86"/>
      <c r="EQ88" s="86"/>
      <c r="ER88" s="86"/>
      <c r="ES88" s="86"/>
      <c r="ET88" s="86"/>
      <c r="EU88" s="86"/>
      <c r="EV88" s="86"/>
      <c r="EW88" s="86"/>
      <c r="EX88" s="86"/>
      <c r="EY88" s="86"/>
      <c r="EZ88" s="86"/>
      <c r="FA88" s="86"/>
      <c r="FB88" s="86"/>
      <c r="FC88" s="86"/>
      <c r="FD88" s="86"/>
      <c r="FE88" s="86"/>
      <c r="FF88" s="86"/>
      <c r="FG88" s="86"/>
      <c r="FH88" s="86"/>
      <c r="FI88" s="86"/>
      <c r="FJ88" s="86"/>
      <c r="FK88" s="86"/>
      <c r="FL88" s="86"/>
      <c r="FM88" s="86"/>
      <c r="FN88" s="86"/>
      <c r="FO88" s="86"/>
      <c r="FP88" s="86"/>
      <c r="FQ88" s="86"/>
      <c r="FR88" s="86"/>
      <c r="FS88" s="86"/>
      <c r="FT88" s="86"/>
      <c r="FU88" s="86"/>
      <c r="FV88" s="86"/>
      <c r="FW88" s="86"/>
      <c r="FX88" s="86"/>
      <c r="FY88" s="86"/>
      <c r="FZ88" s="86"/>
      <c r="GA88" s="86"/>
      <c r="GB88" s="86"/>
      <c r="GC88" s="86"/>
      <c r="GD88" s="86"/>
      <c r="GE88" s="86"/>
      <c r="GF88" s="86"/>
      <c r="GG88" s="86"/>
      <c r="GH88" s="86"/>
      <c r="GI88" s="86"/>
      <c r="GJ88" s="86"/>
      <c r="GK88" s="86"/>
      <c r="GL88" s="86"/>
      <c r="GM88" s="86"/>
      <c r="GN88" s="86"/>
      <c r="GO88" s="86"/>
      <c r="GP88" s="86"/>
      <c r="GQ88" s="86"/>
      <c r="GR88" s="86"/>
      <c r="GS88" s="86"/>
      <c r="GT88" s="86"/>
      <c r="GU88" s="86"/>
      <c r="GV88" s="86"/>
      <c r="GW88" s="86"/>
      <c r="GX88" s="86"/>
      <c r="GY88" s="86"/>
      <c r="GZ88" s="86"/>
      <c r="HA88" s="86"/>
      <c r="HB88" s="86"/>
      <c r="HC88" s="86"/>
      <c r="HD88" s="86"/>
      <c r="HE88" s="86"/>
      <c r="HF88" s="86"/>
      <c r="HG88" s="86"/>
      <c r="HH88" s="86"/>
      <c r="HI88" s="86"/>
      <c r="HJ88" s="86"/>
      <c r="HK88" s="86"/>
      <c r="HL88" s="86"/>
      <c r="HM88" s="86"/>
      <c r="HN88" s="86"/>
      <c r="HO88" s="86"/>
      <c r="HP88" s="86"/>
      <c r="HQ88" s="86"/>
      <c r="HR88" s="86"/>
      <c r="HS88" s="86"/>
      <c r="HT88" s="86"/>
      <c r="HU88" s="86"/>
      <c r="HV88" s="86"/>
      <c r="HW88" s="86"/>
      <c r="HX88" s="86"/>
      <c r="HY88" s="86"/>
      <c r="HZ88" s="86"/>
      <c r="IA88" s="86"/>
      <c r="IB88" s="86"/>
      <c r="IC88" s="86"/>
      <c r="ID88" s="86"/>
      <c r="IE88" s="86"/>
      <c r="IF88" s="86"/>
      <c r="IG88" s="86"/>
      <c r="IH88" s="86"/>
      <c r="II88" s="86"/>
      <c r="IJ88" s="86"/>
      <c r="IK88" s="86"/>
      <c r="IL88" s="86"/>
      <c r="IM88" s="86"/>
      <c r="IN88" s="86"/>
      <c r="IO88" s="86"/>
      <c r="IP88" s="86"/>
      <c r="IQ88" s="86"/>
      <c r="IR88" s="86"/>
      <c r="IS88" s="86"/>
      <c r="IT88" s="86"/>
      <c r="IU88" s="86"/>
    </row>
  </sheetData>
  <mergeCells count="8">
    <mergeCell ref="B73:C73"/>
    <mergeCell ref="E13:F13"/>
    <mergeCell ref="E11:F11"/>
    <mergeCell ref="E10:F10"/>
    <mergeCell ref="E9:F9"/>
    <mergeCell ref="E14:F14"/>
    <mergeCell ref="E15:F15"/>
    <mergeCell ref="B17:G17"/>
  </mergeCells>
  <pageMargins left="0.74803149606299213" right="0.74803149606299213" top="0.98425196850393704" bottom="0.98425196850393704" header="0" footer="0"/>
  <pageSetup scale="85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Alfalfa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Aliaga Castro Carmen Aida</cp:lastModifiedBy>
  <cp:revision/>
  <cp:lastPrinted>2022-03-02T15:54:12Z</cp:lastPrinted>
  <dcterms:created xsi:type="dcterms:W3CDTF">2020-11-27T12:49:26Z</dcterms:created>
  <dcterms:modified xsi:type="dcterms:W3CDTF">2022-07-26T14:56:51Z</dcterms:modified>
  <cp:category/>
  <cp:contentStatus/>
</cp:coreProperties>
</file>