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<sst xmlns="http://schemas.openxmlformats.org/spreadsheetml/2006/main" count="132" uniqueCount="91">
  <si>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</si>
  <si>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</si>
  <si>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</si>
  <si>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</si>
  <si>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</si>
  <si>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</si>
  <si>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</si>
  <si>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</si>
  <si>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</si>
  <si>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</si>
  <si>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</si>
  <si>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</si>
  <si>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</si>
  <si>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</si>
  <si>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</si>
  <si>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</si>
  <si>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</si>
  <si>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</si>
  <si>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</si>
  <si>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</si>
  <si>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</si>
  <si>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</si>
  <si>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</si>
  <si>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</si>
  <si>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</si>
  <si>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</si>
  <si>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</si>
  <si>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</si>
  <si>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</si>
  <si>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</si>
  <si>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</si>
  <si>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</si>
  <si>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</si>
  <si>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</si>
  <si>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</si>
  <si>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</si>
  <si>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</si>
  <si>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</si>
  <si>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</si>
  <si>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</si>
  <si>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</si>
  <si>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</si>
  <si>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</si>
  <si>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</si>
  <si>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</si>
  <si>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</si>
  <si>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</si>
  <si>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</si>
  <si>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</si>
  <si>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</si>
  <si>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</si>
  <si>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</si>
  <si>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</si>
  <si>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</si>
  <si>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</si>
  <si>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</si>
  <si>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</si>
  <si>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</si>
  <si>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</si>
  <si>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MAULE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</si>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</sst>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61</v>
      </c>
      <c r="D9" s="10"/>
      <c r="E9" s="117" t="s">
        <v>63</v>
      </c>
      <c r="F9" s="118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9" t="s">
        <v>1</v>
      </c>
      <c r="F10" s="120"/>
      <c r="G10" s="37" t="s">
        <v>79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0">
        <v>150</v>
      </c>
      <c r="H11" s="22"/>
    </row>
    <row r="12" spans="1:8" ht="11.25" customHeight="1" x14ac:dyDescent="0.25">
      <c r="A12" s="6"/>
      <c r="B12" s="35" t="s">
        <v>3</v>
      </c>
      <c r="C12" s="38" t="s">
        <v>59</v>
      </c>
      <c r="D12" s="10"/>
      <c r="E12" s="41" t="s">
        <v>4</v>
      </c>
      <c r="F12" s="42"/>
      <c r="G12" s="43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9" t="s">
        <v>6</v>
      </c>
      <c r="F13" s="120"/>
      <c r="G13" s="37" t="s">
        <v>60</v>
      </c>
      <c r="H13" s="22"/>
    </row>
    <row r="14" spans="1:8" ht="13.5" customHeight="1" x14ac:dyDescent="0.25">
      <c r="A14" s="6"/>
      <c r="B14" s="35" t="s">
        <v>7</v>
      </c>
      <c r="C14" s="130" t="s">
        <v>90</v>
      </c>
      <c r="D14" s="10"/>
      <c r="E14" s="119" t="s">
        <v>8</v>
      </c>
      <c r="F14" s="120"/>
      <c r="G14" s="37" t="s">
        <v>80</v>
      </c>
      <c r="H14" s="22"/>
    </row>
    <row r="15" spans="1:8" ht="19.5" customHeight="1" x14ac:dyDescent="0.25">
      <c r="A15" s="6"/>
      <c r="B15" s="35" t="s">
        <v>9</v>
      </c>
      <c r="C15" s="116" t="s">
        <v>81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62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65</v>
      </c>
      <c r="C21" s="49" t="s">
        <v>18</v>
      </c>
      <c r="D21" s="51">
        <v>1</v>
      </c>
      <c r="E21" s="49" t="s">
        <v>71</v>
      </c>
      <c r="F21" s="52">
        <v>30000</v>
      </c>
      <c r="G21" s="50">
        <f t="shared" ref="G21:G26" si="0">D21*F21</f>
        <v>30000</v>
      </c>
      <c r="H21" s="22"/>
    </row>
    <row r="22" spans="1:8" ht="12.75" customHeight="1" x14ac:dyDescent="0.25">
      <c r="A22" s="6"/>
      <c r="B22" s="46" t="s">
        <v>66</v>
      </c>
      <c r="C22" s="49" t="s">
        <v>18</v>
      </c>
      <c r="D22" s="51">
        <v>4</v>
      </c>
      <c r="E22" s="49" t="s">
        <v>71</v>
      </c>
      <c r="F22" s="52">
        <v>30000</v>
      </c>
      <c r="G22" s="50">
        <f t="shared" si="0"/>
        <v>120000</v>
      </c>
      <c r="H22" s="22"/>
    </row>
    <row r="23" spans="1:8" ht="12.75" customHeight="1" x14ac:dyDescent="0.25">
      <c r="A23" s="6"/>
      <c r="B23" s="46" t="s">
        <v>67</v>
      </c>
      <c r="C23" s="49" t="s">
        <v>18</v>
      </c>
      <c r="D23" s="51">
        <v>4</v>
      </c>
      <c r="E23" s="49" t="s">
        <v>71</v>
      </c>
      <c r="F23" s="52">
        <v>30000</v>
      </c>
      <c r="G23" s="50">
        <f t="shared" si="0"/>
        <v>120000</v>
      </c>
      <c r="H23" s="22"/>
    </row>
    <row r="24" spans="1:8" ht="12.75" customHeight="1" x14ac:dyDescent="0.25">
      <c r="A24" s="6"/>
      <c r="B24" s="46" t="s">
        <v>68</v>
      </c>
      <c r="C24" s="49" t="s">
        <v>18</v>
      </c>
      <c r="D24" s="51">
        <v>2</v>
      </c>
      <c r="E24" s="49" t="s">
        <v>72</v>
      </c>
      <c r="F24" s="52">
        <v>30000</v>
      </c>
      <c r="G24" s="50">
        <f t="shared" si="0"/>
        <v>60000</v>
      </c>
      <c r="H24" s="22"/>
    </row>
    <row r="25" spans="1:8" ht="25.9" customHeight="1" x14ac:dyDescent="0.25">
      <c r="A25" s="6"/>
      <c r="B25" s="47" t="s">
        <v>69</v>
      </c>
      <c r="C25" s="53" t="s">
        <v>18</v>
      </c>
      <c r="D25" s="54">
        <v>1</v>
      </c>
      <c r="E25" s="53" t="s">
        <v>73</v>
      </c>
      <c r="F25" s="52">
        <v>30000</v>
      </c>
      <c r="G25" s="55">
        <f t="shared" si="0"/>
        <v>30000</v>
      </c>
      <c r="H25" s="22"/>
    </row>
    <row r="26" spans="1:8" ht="12.75" customHeight="1" x14ac:dyDescent="0.25">
      <c r="A26" s="6"/>
      <c r="B26" s="46" t="s">
        <v>70</v>
      </c>
      <c r="C26" s="49" t="s">
        <v>18</v>
      </c>
      <c r="D26" s="51">
        <v>1</v>
      </c>
      <c r="E26" s="49" t="s">
        <v>71</v>
      </c>
      <c r="F26" s="52">
        <v>30000</v>
      </c>
      <c r="G26" s="50">
        <f t="shared" si="0"/>
        <v>30000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74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74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82</v>
      </c>
      <c r="C41" s="51" t="s">
        <v>83</v>
      </c>
      <c r="D41" s="51">
        <v>12</v>
      </c>
      <c r="E41" s="49" t="s">
        <v>84</v>
      </c>
      <c r="F41" s="79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6" t="s">
        <v>85</v>
      </c>
      <c r="C42" s="51" t="s">
        <v>86</v>
      </c>
      <c r="D42" s="51">
        <v>2628</v>
      </c>
      <c r="E42" s="49" t="s">
        <v>71</v>
      </c>
      <c r="F42" s="79">
        <v>360</v>
      </c>
      <c r="G42" s="4">
        <f>D42*F42</f>
        <v>946080</v>
      </c>
      <c r="H42" s="22"/>
    </row>
    <row r="43" spans="1:11" ht="12.75" customHeight="1" x14ac:dyDescent="0.25">
      <c r="A43" s="6"/>
      <c r="B43" s="46" t="s">
        <v>87</v>
      </c>
      <c r="C43" s="51" t="s">
        <v>88</v>
      </c>
      <c r="D43" s="51">
        <v>10</v>
      </c>
      <c r="E43" s="51" t="s">
        <v>71</v>
      </c>
      <c r="F43" s="52">
        <v>6000</v>
      </c>
      <c r="G43" s="4">
        <f>D43*F43</f>
        <v>60000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1054080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74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1444080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72204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1516284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1890000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373716</v>
      </c>
      <c r="H55" s="22"/>
    </row>
    <row r="56" spans="1:9" ht="12" customHeight="1" x14ac:dyDescent="0.25">
      <c r="A56" s="6"/>
      <c r="B56" s="16" t="s">
        <v>75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64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6" t="s">
        <v>43</v>
      </c>
      <c r="C66" s="127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77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390000</v>
      </c>
      <c r="D68" s="111">
        <f>(C68/C74)</f>
        <v>0.25720775263736873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1054080</v>
      </c>
      <c r="D71" s="111">
        <f>(C71/C74)</f>
        <v>0.6951731997435836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72204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76</v>
      </c>
      <c r="C74" s="113">
        <f>SUM(C68:C73)</f>
        <v>1516284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2"/>
      <c r="H77" s="22"/>
    </row>
    <row r="78" spans="1:8" ht="12" customHeight="1" x14ac:dyDescent="0.25">
      <c r="A78" s="6"/>
      <c r="B78" s="106" t="s">
        <v>78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151.6284</v>
      </c>
      <c r="D79" s="113">
        <f>(G53/D78)</f>
        <v>120.34</v>
      </c>
      <c r="E79" s="113">
        <f>(G53/E78)</f>
        <v>54.152999999999999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2022-03-02T18:16:11Z</cp:lastPrinted>
  <dcterms:created xsi:type="dcterms:W3CDTF">2020-11-27T12:49:26Z</dcterms:created>
  <dcterms:modified xsi:type="dcterms:W3CDTF">2022-07-26T15:19:07Z</dcterms:modified>
</cp:coreProperties>
</file>