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<sst xmlns="http://schemas.openxmlformats.org/spreadsheetml/2006/main" count="203" uniqueCount="144">
  <si>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</si>
  <si>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</si>
  <si>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</si>
  <si>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</si>
  <si>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</si>
  <si>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</si>
  <si>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</si>
  <si>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</si>
  <si>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</si>
  <si>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</si>
  <si>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</si>
  <si>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</si>
  <si>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</si>
  <si>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</si>
  <si>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</si>
  <si>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</si>
  <si>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</si>
  <si>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</si>
  <si>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</si>
  <si>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</si>
  <si>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</si>
  <si>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</si>
  <si>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</si>
  <si>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</si>
  <si>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</si>
  <si>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</si>
  <si>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</si>
  <si>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</si>
  <si>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</si>
  <si>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</si>
  <si>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</si>
  <si>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</si>
  <si>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</si>
  <si>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</si>
  <si>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</si>
  <si>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</si>
  <si>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</si>
  <si>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</si>
  <si>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</si>
  <si>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</si>
  <si>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</si>
  <si>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</si>
  <si>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</si>
  <si>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</si>
  <si>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</si>
  <si>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</si>
  <si>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</si>
  <si>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</si>
  <si>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</si>
  <si>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</si>
  <si>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</si>
  <si>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</si>
  <si>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</si>
  <si>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</si>
  <si>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</si>
  <si>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</si>
  <si>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</si>
  <si>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</si>
  <si>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</si>
  <si>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</si>
  <si>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</si>
  <si>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</si>
  <si>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</si>
  <si>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</si>
  <si>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</si>
  <si>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</si>
  <si>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</si>
  <si>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</si>
  <si>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</si>
  <si>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NORDOX PUPER</t>
  </si>
  <si>
    <t>PODEXAL</t>
  </si>
  <si>
    <t>TOPAS 200 EW</t>
  </si>
  <si>
    <t>SWITCH 62,3 ES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</si>
  <si>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</si>
  <si>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</si>
  <si>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</si>
  <si>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</si>
  <si>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</si>
  <si>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</si>
  <si>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</si>
  <si>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</si>
  <si>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</si>
  <si>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</si>
  <si>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</si>
  <si>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</si>
  <si>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</si>
  <si>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</si>
  <si>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</si>
  <si>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</si>
  <si>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</si>
  <si>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</si>
  <si>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</si>
  <si>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</si>
  <si>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</si>
  <si>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</si>
  <si>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</si>
  <si>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</si>
  <si>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</si>
  <si>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</si>
  <si>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</si>
  <si>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</si>
  <si>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</si>
  <si>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</si>
  <si>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</si>
  <si>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</si>
  <si>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</si>
  <si>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</si>
  <si>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</si>
  <si>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</si>
  <si>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</si>
  <si>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</si>
  <si>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</si>
  <si>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</si>
  <si>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</si>
  <si>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</si>
  <si>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</si>
  <si>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</si>
  <si>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</si>
  <si>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</si>
  <si>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</si>
  <si>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</si>
  <si>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</si>
  <si>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</si>
  <si>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</si>
  <si>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</si>
  <si>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</si>
  <si>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</si>
  <si>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</si>
  <si>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</si>
  <si>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</si>
  <si>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</si>
  <si>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</si>
  <si>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</si>
  <si>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</si>
  <si>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</si>
  <si>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JM</t>
  </si>
  <si>
    <t>TRITURAR RESTO DE PODA</t>
  </si>
  <si>
    <t>PASO DE RANA</t>
  </si>
  <si>
    <t>ACARREO DE FRUTAS</t>
  </si>
  <si>
    <t>MARZO</t>
  </si>
  <si>
    <t>UN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</si>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</sst>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vertical="center" wrapText="1"/>
    </xf>
    <xf numFmtId="49" fontId="2" fillId="0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96" zoomScaleNormal="96" workbookViewId="0">
      <selection activeCell="C9" sqref="C9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126</v>
      </c>
      <c r="D9" s="17"/>
      <c r="E9" s="100" t="s">
        <v>89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88</v>
      </c>
      <c r="D10" s="18"/>
      <c r="E10" s="98" t="s">
        <v>2</v>
      </c>
      <c r="F10" s="99"/>
      <c r="G10" s="14" t="s">
        <v>110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108</v>
      </c>
      <c r="F11" s="99"/>
      <c r="G11" s="90">
        <v>250</v>
      </c>
    </row>
    <row r="12" spans="1:8" ht="11.25" customHeight="1" x14ac:dyDescent="0.25">
      <c r="A12" s="3"/>
      <c r="B12" s="12" t="s">
        <v>4</v>
      </c>
      <c r="C12" s="106" t="s">
        <v>58</v>
      </c>
      <c r="D12" s="18"/>
      <c r="E12" s="5" t="s">
        <v>5</v>
      </c>
      <c r="F12" s="10"/>
      <c r="G12" s="86">
        <f>(G9*G11)</f>
        <v>11250000</v>
      </c>
    </row>
    <row r="13" spans="1:8" ht="22.5" customHeight="1" x14ac:dyDescent="0.25">
      <c r="A13" s="3"/>
      <c r="B13" s="12" t="s">
        <v>6</v>
      </c>
      <c r="C13" s="107" t="s">
        <v>142</v>
      </c>
      <c r="D13" s="18"/>
      <c r="E13" s="98" t="s">
        <v>7</v>
      </c>
      <c r="F13" s="99"/>
      <c r="G13" s="15" t="s">
        <v>109</v>
      </c>
    </row>
    <row r="14" spans="1:8" ht="38.25" x14ac:dyDescent="0.25">
      <c r="A14" s="3"/>
      <c r="B14" s="12" t="s">
        <v>8</v>
      </c>
      <c r="C14" s="106" t="s">
        <v>143</v>
      </c>
      <c r="D14" s="18"/>
      <c r="E14" s="98" t="s">
        <v>9</v>
      </c>
      <c r="F14" s="99"/>
      <c r="G14" s="14" t="s">
        <v>139</v>
      </c>
    </row>
    <row r="15" spans="1:8" ht="15" x14ac:dyDescent="0.25">
      <c r="A15" s="3"/>
      <c r="B15" s="12" t="s">
        <v>10</v>
      </c>
      <c r="C15" s="14" t="s">
        <v>141</v>
      </c>
      <c r="D15" s="18"/>
      <c r="E15" s="102" t="s">
        <v>11</v>
      </c>
      <c r="F15" s="103"/>
      <c r="G15" s="15" t="s">
        <v>111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133</v>
      </c>
      <c r="C21" s="77" t="s">
        <v>20</v>
      </c>
      <c r="D21" s="85">
        <v>2</v>
      </c>
      <c r="E21" s="77" t="s">
        <v>93</v>
      </c>
      <c r="F21" s="86">
        <v>30000</v>
      </c>
      <c r="G21" s="86">
        <f>(D21*F21)</f>
        <v>60000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112</v>
      </c>
      <c r="F22" s="86">
        <v>30000</v>
      </c>
      <c r="G22" s="86">
        <f t="shared" ref="G22:G28" si="0">(D22*F22)</f>
        <v>60000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90</v>
      </c>
      <c r="F23" s="86">
        <v>30000</v>
      </c>
      <c r="G23" s="86">
        <f t="shared" si="0"/>
        <v>60000</v>
      </c>
    </row>
    <row r="24" spans="1:7" ht="12.75" customHeight="1" x14ac:dyDescent="0.25">
      <c r="A24" s="3"/>
      <c r="B24" s="74" t="s">
        <v>132</v>
      </c>
      <c r="C24" s="77" t="s">
        <v>20</v>
      </c>
      <c r="D24" s="85">
        <v>10</v>
      </c>
      <c r="E24" s="77" t="s">
        <v>91</v>
      </c>
      <c r="F24" s="86">
        <v>30000</v>
      </c>
      <c r="G24" s="86">
        <f t="shared" si="0"/>
        <v>300000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92</v>
      </c>
      <c r="F25" s="86">
        <v>30000</v>
      </c>
      <c r="G25" s="86">
        <f t="shared" si="0"/>
        <v>150000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93</v>
      </c>
      <c r="F26" s="86">
        <v>30000</v>
      </c>
      <c r="G26" s="86">
        <f t="shared" si="0"/>
        <v>60000</v>
      </c>
    </row>
    <row r="27" spans="1:7" ht="12.75" customHeight="1" x14ac:dyDescent="0.25">
      <c r="A27" s="3"/>
      <c r="B27" s="74" t="s">
        <v>134</v>
      </c>
      <c r="C27" s="77" t="s">
        <v>20</v>
      </c>
      <c r="D27" s="85">
        <v>10</v>
      </c>
      <c r="E27" s="77" t="s">
        <v>113</v>
      </c>
      <c r="F27" s="86">
        <v>30000</v>
      </c>
      <c r="G27" s="86">
        <f t="shared" si="0"/>
        <v>300000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94</v>
      </c>
      <c r="F28" s="86">
        <v>30000</v>
      </c>
      <c r="G28" s="86">
        <f t="shared" si="0"/>
        <v>2400000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3390000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130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131</v>
      </c>
      <c r="C38" s="77" t="s">
        <v>135</v>
      </c>
      <c r="D38" s="85">
        <v>1.4</v>
      </c>
      <c r="E38" s="77" t="s">
        <v>114</v>
      </c>
      <c r="F38" s="86">
        <v>195000</v>
      </c>
      <c r="G38" s="86">
        <f t="shared" ref="G38:G43" si="1">(D38*F38)</f>
        <v>273000</v>
      </c>
    </row>
    <row r="39" spans="1:11" ht="12.75" customHeight="1" x14ac:dyDescent="0.25">
      <c r="A39" s="3"/>
      <c r="B39" s="74" t="s">
        <v>137</v>
      </c>
      <c r="C39" s="77" t="s">
        <v>135</v>
      </c>
      <c r="D39" s="85">
        <v>0.25</v>
      </c>
      <c r="E39" s="77" t="s">
        <v>96</v>
      </c>
      <c r="F39" s="86">
        <v>195000</v>
      </c>
      <c r="G39" s="86">
        <f t="shared" si="1"/>
        <v>48750</v>
      </c>
    </row>
    <row r="40" spans="1:11" ht="12.75" customHeight="1" x14ac:dyDescent="0.25">
      <c r="A40" s="3"/>
      <c r="B40" s="74" t="s">
        <v>64</v>
      </c>
      <c r="C40" s="77" t="s">
        <v>135</v>
      </c>
      <c r="D40" s="85">
        <v>0.2</v>
      </c>
      <c r="E40" s="77" t="s">
        <v>96</v>
      </c>
      <c r="F40" s="86">
        <v>195000</v>
      </c>
      <c r="G40" s="86">
        <f t="shared" si="1"/>
        <v>39000</v>
      </c>
    </row>
    <row r="41" spans="1:11" ht="12.75" customHeight="1" x14ac:dyDescent="0.25">
      <c r="A41" s="3"/>
      <c r="B41" s="74" t="s">
        <v>136</v>
      </c>
      <c r="C41" s="77" t="s">
        <v>135</v>
      </c>
      <c r="D41" s="85">
        <v>0.3</v>
      </c>
      <c r="E41" s="77" t="s">
        <v>97</v>
      </c>
      <c r="F41" s="86">
        <v>195000</v>
      </c>
      <c r="G41" s="86">
        <f t="shared" si="1"/>
        <v>58500</v>
      </c>
    </row>
    <row r="42" spans="1:11" ht="12.75" customHeight="1" x14ac:dyDescent="0.25">
      <c r="A42" s="3"/>
      <c r="B42" s="93" t="s">
        <v>138</v>
      </c>
      <c r="C42" s="77" t="s">
        <v>135</v>
      </c>
      <c r="D42" s="85">
        <v>2</v>
      </c>
      <c r="E42" s="77" t="s">
        <v>139</v>
      </c>
      <c r="F42" s="86">
        <v>195000</v>
      </c>
      <c r="G42" s="86">
        <f t="shared" si="1"/>
        <v>390000</v>
      </c>
    </row>
    <row r="43" spans="1:11" ht="12.75" customHeight="1" x14ac:dyDescent="0.25">
      <c r="A43" s="3"/>
      <c r="B43" s="74" t="s">
        <v>115</v>
      </c>
      <c r="C43" s="77" t="s">
        <v>135</v>
      </c>
      <c r="D43" s="85">
        <v>0.1</v>
      </c>
      <c r="E43" s="77" t="s">
        <v>98</v>
      </c>
      <c r="F43" s="86">
        <v>195000</v>
      </c>
      <c r="G43" s="86">
        <f t="shared" si="1"/>
        <v>19500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828750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95</v>
      </c>
      <c r="D49" s="7">
        <v>150</v>
      </c>
      <c r="E49" s="6" t="s">
        <v>100</v>
      </c>
      <c r="F49" s="8">
        <v>1390</v>
      </c>
      <c r="G49" s="8">
        <f>(D49*F49)</f>
        <v>208500</v>
      </c>
    </row>
    <row r="50" spans="1:7" ht="12.75" customHeight="1" x14ac:dyDescent="0.25">
      <c r="A50" s="3"/>
      <c r="B50" s="9" t="s">
        <v>66</v>
      </c>
      <c r="C50" s="6" t="s">
        <v>95</v>
      </c>
      <c r="D50" s="10">
        <v>100</v>
      </c>
      <c r="E50" s="11" t="s">
        <v>101</v>
      </c>
      <c r="F50" s="8">
        <v>1880</v>
      </c>
      <c r="G50" s="8">
        <f t="shared" ref="G50:G68" si="2">(D50*F50)</f>
        <v>188000</v>
      </c>
    </row>
    <row r="51" spans="1:7" ht="12.75" customHeight="1" x14ac:dyDescent="0.25">
      <c r="A51" s="3"/>
      <c r="B51" s="5" t="s">
        <v>67</v>
      </c>
      <c r="C51" s="6" t="s">
        <v>95</v>
      </c>
      <c r="D51" s="7">
        <v>150</v>
      </c>
      <c r="E51" s="6" t="s">
        <v>102</v>
      </c>
      <c r="F51" s="8">
        <v>960</v>
      </c>
      <c r="G51" s="8">
        <f t="shared" si="2"/>
        <v>144000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69</v>
      </c>
      <c r="C53" s="11" t="s">
        <v>95</v>
      </c>
      <c r="D53" s="10">
        <v>8</v>
      </c>
      <c r="E53" s="11" t="s">
        <v>103</v>
      </c>
      <c r="F53" s="8">
        <v>15814</v>
      </c>
      <c r="G53" s="8">
        <f t="shared" si="2"/>
        <v>126512</v>
      </c>
    </row>
    <row r="54" spans="1:7" ht="12.75" customHeight="1" x14ac:dyDescent="0.25">
      <c r="A54" s="3"/>
      <c r="B54" s="5" t="s">
        <v>70</v>
      </c>
      <c r="C54" s="11" t="s">
        <v>99</v>
      </c>
      <c r="D54" s="7">
        <v>5</v>
      </c>
      <c r="E54" s="6" t="s">
        <v>91</v>
      </c>
      <c r="F54" s="8">
        <v>12000</v>
      </c>
      <c r="G54" s="8">
        <f t="shared" si="2"/>
        <v>60000</v>
      </c>
    </row>
    <row r="55" spans="1:7" ht="12.75" customHeight="1" x14ac:dyDescent="0.25">
      <c r="A55" s="3"/>
      <c r="B55" s="5" t="s">
        <v>71</v>
      </c>
      <c r="C55" s="11" t="s">
        <v>99</v>
      </c>
      <c r="D55" s="7">
        <v>5</v>
      </c>
      <c r="E55" s="6" t="s">
        <v>104</v>
      </c>
      <c r="F55" s="8">
        <v>83000</v>
      </c>
      <c r="G55" s="8">
        <f t="shared" si="2"/>
        <v>415000</v>
      </c>
    </row>
    <row r="56" spans="1:7" ht="12.75" customHeight="1" x14ac:dyDescent="0.25">
      <c r="A56" s="3"/>
      <c r="B56" s="5" t="s">
        <v>72</v>
      </c>
      <c r="C56" s="6" t="s">
        <v>95</v>
      </c>
      <c r="D56" s="7">
        <v>0.5</v>
      </c>
      <c r="E56" s="6" t="s">
        <v>118</v>
      </c>
      <c r="F56" s="8">
        <v>166000</v>
      </c>
      <c r="G56" s="8">
        <f t="shared" si="2"/>
        <v>83000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73</v>
      </c>
      <c r="C58" s="6" t="s">
        <v>99</v>
      </c>
      <c r="D58" s="7">
        <v>20</v>
      </c>
      <c r="E58" s="6" t="s">
        <v>91</v>
      </c>
      <c r="F58" s="8">
        <v>8500</v>
      </c>
      <c r="G58" s="8">
        <f t="shared" si="2"/>
        <v>170000</v>
      </c>
    </row>
    <row r="59" spans="1:7" ht="12.75" customHeight="1" x14ac:dyDescent="0.25">
      <c r="A59" s="3"/>
      <c r="B59" s="5" t="s">
        <v>74</v>
      </c>
      <c r="C59" s="6" t="s">
        <v>99</v>
      </c>
      <c r="D59" s="10">
        <v>2</v>
      </c>
      <c r="E59" s="6" t="s">
        <v>91</v>
      </c>
      <c r="F59" s="8">
        <v>11800</v>
      </c>
      <c r="G59" s="8">
        <f t="shared" si="2"/>
        <v>23600</v>
      </c>
    </row>
    <row r="60" spans="1:7" ht="12.75" customHeight="1" x14ac:dyDescent="0.25">
      <c r="A60" s="3"/>
      <c r="B60" s="5" t="s">
        <v>75</v>
      </c>
      <c r="C60" s="6" t="s">
        <v>99</v>
      </c>
      <c r="D60" s="10">
        <v>0.5</v>
      </c>
      <c r="E60" s="11" t="s">
        <v>117</v>
      </c>
      <c r="F60" s="8">
        <v>39000</v>
      </c>
      <c r="G60" s="8">
        <f t="shared" si="2"/>
        <v>19500</v>
      </c>
    </row>
    <row r="61" spans="1:7" ht="12.75" customHeight="1" x14ac:dyDescent="0.25">
      <c r="A61" s="3"/>
      <c r="B61" s="4" t="s">
        <v>76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77</v>
      </c>
      <c r="C62" s="11" t="s">
        <v>99</v>
      </c>
      <c r="D62" s="10">
        <v>4</v>
      </c>
      <c r="E62" s="11" t="s">
        <v>119</v>
      </c>
      <c r="F62" s="8">
        <v>13000</v>
      </c>
      <c r="G62" s="8">
        <f t="shared" si="2"/>
        <v>52000</v>
      </c>
    </row>
    <row r="63" spans="1:7" ht="12.75" customHeight="1" x14ac:dyDescent="0.25">
      <c r="A63" s="3"/>
      <c r="B63" s="4" t="s">
        <v>78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79</v>
      </c>
      <c r="C64" s="11" t="s">
        <v>99</v>
      </c>
      <c r="D64" s="10">
        <v>4</v>
      </c>
      <c r="E64" s="11" t="s">
        <v>116</v>
      </c>
      <c r="F64" s="8">
        <v>10000</v>
      </c>
      <c r="G64" s="8">
        <f t="shared" si="2"/>
        <v>40000</v>
      </c>
    </row>
    <row r="65" spans="1:7" ht="12.75" customHeight="1" x14ac:dyDescent="0.25">
      <c r="A65" s="3"/>
      <c r="B65" s="5" t="s">
        <v>80</v>
      </c>
      <c r="C65" s="11" t="s">
        <v>95</v>
      </c>
      <c r="D65" s="10">
        <v>2</v>
      </c>
      <c r="E65" s="11" t="s">
        <v>105</v>
      </c>
      <c r="F65" s="8">
        <v>4334</v>
      </c>
      <c r="G65" s="8">
        <f t="shared" si="2"/>
        <v>8668</v>
      </c>
    </row>
    <row r="66" spans="1:7" ht="12.75" customHeight="1" x14ac:dyDescent="0.25">
      <c r="A66" s="3"/>
      <c r="B66" s="5" t="s">
        <v>81</v>
      </c>
      <c r="C66" s="11" t="s">
        <v>99</v>
      </c>
      <c r="D66" s="10">
        <v>4</v>
      </c>
      <c r="E66" s="11" t="s">
        <v>119</v>
      </c>
      <c r="F66" s="8">
        <v>6500</v>
      </c>
      <c r="G66" s="8">
        <f t="shared" si="2"/>
        <v>26000</v>
      </c>
    </row>
    <row r="67" spans="1:7" ht="12.75" customHeight="1" x14ac:dyDescent="0.25">
      <c r="A67" s="3"/>
      <c r="B67" s="4" t="s">
        <v>82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83</v>
      </c>
      <c r="C68" s="11" t="s">
        <v>99</v>
      </c>
      <c r="D68" s="7">
        <v>20</v>
      </c>
      <c r="E68" s="6" t="s">
        <v>106</v>
      </c>
      <c r="F68" s="8">
        <v>15200</v>
      </c>
      <c r="G68" s="8">
        <f t="shared" si="2"/>
        <v>304000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1868780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84</v>
      </c>
      <c r="C73" s="6" t="s">
        <v>140</v>
      </c>
      <c r="D73" s="8">
        <v>2</v>
      </c>
      <c r="E73" s="77" t="s">
        <v>94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85</v>
      </c>
      <c r="C74" s="6" t="s">
        <v>122</v>
      </c>
      <c r="D74" s="8">
        <v>1200</v>
      </c>
      <c r="E74" s="77" t="s">
        <v>107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86</v>
      </c>
      <c r="C75" s="6" t="s">
        <v>140</v>
      </c>
      <c r="D75" s="8">
        <v>7</v>
      </c>
      <c r="E75" s="77" t="s">
        <v>104</v>
      </c>
      <c r="F75" s="8">
        <v>20000</v>
      </c>
      <c r="G75" s="8">
        <f t="shared" si="3"/>
        <v>140000</v>
      </c>
    </row>
    <row r="76" spans="1:7" ht="12.75" customHeight="1" x14ac:dyDescent="0.25">
      <c r="A76" s="3"/>
      <c r="B76" s="74" t="s">
        <v>127</v>
      </c>
      <c r="C76" s="6" t="s">
        <v>140</v>
      </c>
      <c r="D76" s="8">
        <v>1</v>
      </c>
      <c r="E76" s="77" t="s">
        <v>120</v>
      </c>
      <c r="F76" s="8">
        <v>40000</v>
      </c>
      <c r="G76" s="8">
        <f>D76*F76</f>
        <v>40000</v>
      </c>
    </row>
    <row r="77" spans="1:7" ht="12.75" customHeight="1" x14ac:dyDescent="0.25">
      <c r="A77" s="3"/>
      <c r="B77" s="74" t="s">
        <v>87</v>
      </c>
      <c r="C77" s="6" t="s">
        <v>121</v>
      </c>
      <c r="D77" s="8">
        <v>1</v>
      </c>
      <c r="E77" s="77" t="s">
        <v>120</v>
      </c>
      <c r="F77" s="8">
        <v>30000</v>
      </c>
      <c r="G77" s="8">
        <f t="shared" si="3"/>
        <v>30000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600000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6687530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334376.5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7021906.5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11250000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4228093.5</v>
      </c>
    </row>
    <row r="85" spans="1:7" ht="12" customHeight="1" x14ac:dyDescent="0.25">
      <c r="A85" s="3"/>
      <c r="B85" s="28" t="s">
        <v>129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128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3390000</v>
      </c>
      <c r="D97" s="54">
        <f>(C97/C103)</f>
        <v>0.48277487032901961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828750</v>
      </c>
      <c r="D99" s="54">
        <f>(C99/C103)</f>
        <v>0.11802350259149705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1868780</v>
      </c>
      <c r="D100" s="54">
        <f>(C100/C103)</f>
        <v>0.26613569975618445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600000</v>
      </c>
      <c r="D101" s="54">
        <f>(C101/C103)</f>
        <v>8.5446879704251258E-2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334376.5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7021906.5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125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123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124</v>
      </c>
      <c r="C108" s="61">
        <f>(G82/C107)</f>
        <v>175.5476625</v>
      </c>
      <c r="D108" s="61">
        <f>(G82/D107)</f>
        <v>156.04236666666668</v>
      </c>
      <c r="E108" s="61">
        <f>(G82/E107)</f>
        <v>140.43813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2022-07-26T15:11:37Z</dcterms:modified>
</cp:coreProperties>
</file>