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<sst xmlns="http://schemas.openxmlformats.org/spreadsheetml/2006/main" count="103" uniqueCount="82">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</sst>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right"/>
    </xf>
    <xf numFmtId="49" fontId="7" fillId="0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8" t="s">
        <v>61</v>
      </c>
      <c r="F9" s="98"/>
      <c r="G9" s="87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7" t="s">
        <v>2</v>
      </c>
      <c r="F10" s="97"/>
      <c r="G10" s="88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7" t="s">
        <v>64</v>
      </c>
      <c r="F11" s="97"/>
      <c r="G11" s="89">
        <v>25000</v>
      </c>
    </row>
    <row r="12" spans="1:7" ht="11.25" customHeight="1">
      <c r="A12" s="19"/>
      <c r="B12" s="7" t="s">
        <v>4</v>
      </c>
      <c r="C12" s="102" t="s">
        <v>52</v>
      </c>
      <c r="D12" s="21"/>
      <c r="E12" s="31" t="s">
        <v>5</v>
      </c>
      <c r="F12" s="32"/>
      <c r="G12" s="89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7" t="s">
        <v>7</v>
      </c>
      <c r="F13" s="97"/>
      <c r="G13" s="90" t="s">
        <v>59</v>
      </c>
    </row>
    <row r="14" spans="1:7" ht="25.5" customHeight="1">
      <c r="A14" s="19"/>
      <c r="B14" s="7" t="s">
        <v>8</v>
      </c>
      <c r="C14" s="104" t="s">
        <v>81</v>
      </c>
      <c r="D14" s="21"/>
      <c r="E14" s="97" t="s">
        <v>65</v>
      </c>
      <c r="F14" s="97"/>
      <c r="G14" s="88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99" t="s">
        <v>10</v>
      </c>
      <c r="F15" s="99"/>
      <c r="G15" s="91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0" t="s">
        <v>63</v>
      </c>
      <c r="C17" s="100"/>
      <c r="D17" s="100"/>
      <c r="E17" s="100"/>
      <c r="F17" s="100"/>
      <c r="G17" s="100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4" t="s">
        <v>11</v>
      </c>
      <c r="C19" s="35"/>
      <c r="D19" s="35"/>
      <c r="E19" s="35"/>
      <c r="F19" s="35"/>
      <c r="G19" s="35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6"/>
      <c r="G23" s="36"/>
    </row>
    <row r="24" spans="1:7" ht="12" customHeight="1">
      <c r="A24" s="19"/>
      <c r="B24" s="37" t="s">
        <v>19</v>
      </c>
      <c r="C24" s="38"/>
      <c r="D24" s="38"/>
      <c r="E24" s="38"/>
      <c r="F24" s="35"/>
      <c r="G24" s="35"/>
    </row>
    <row r="25" spans="1:7" ht="24" customHeight="1">
      <c r="A25" s="19"/>
      <c r="B25" s="33" t="s">
        <v>12</v>
      </c>
      <c r="C25" s="14" t="s">
        <v>13</v>
      </c>
      <c r="D25" s="14" t="s">
        <v>14</v>
      </c>
      <c r="E25" s="33" t="s">
        <v>15</v>
      </c>
      <c r="F25" s="14" t="s">
        <v>16</v>
      </c>
      <c r="G25" s="33" t="s">
        <v>17</v>
      </c>
    </row>
    <row r="26" spans="1:7" ht="12" customHeight="1">
      <c r="A26" s="19"/>
      <c r="B26" s="39" t="s">
        <v>70</v>
      </c>
      <c r="C26" s="40"/>
      <c r="D26" s="40"/>
      <c r="E26" s="40"/>
      <c r="F26" s="41"/>
      <c r="G26" s="42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6"/>
      <c r="G28" s="36"/>
    </row>
    <row r="29" spans="1:7" ht="12" customHeight="1">
      <c r="A29" s="19"/>
      <c r="B29" s="34" t="s">
        <v>21</v>
      </c>
      <c r="C29" s="38"/>
      <c r="D29" s="38"/>
      <c r="E29" s="38"/>
      <c r="F29" s="35"/>
      <c r="G29" s="35"/>
    </row>
    <row r="30" spans="1:7" ht="24" customHeight="1">
      <c r="A30" s="19"/>
      <c r="B30" s="33" t="s">
        <v>12</v>
      </c>
      <c r="C30" s="33" t="s">
        <v>13</v>
      </c>
      <c r="D30" s="33" t="s">
        <v>55</v>
      </c>
      <c r="E30" s="33" t="s">
        <v>15</v>
      </c>
      <c r="F30" s="14" t="s">
        <v>16</v>
      </c>
      <c r="G30" s="33" t="s">
        <v>17</v>
      </c>
    </row>
    <row r="31" spans="1:7" ht="12.75" customHeight="1">
      <c r="A31" s="19"/>
      <c r="B31" s="43" t="s">
        <v>70</v>
      </c>
      <c r="C31" s="40"/>
      <c r="D31" s="101"/>
      <c r="E31" s="101"/>
      <c r="F31" s="44"/>
      <c r="G31" s="44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4" t="s">
        <v>23</v>
      </c>
      <c r="C34" s="38"/>
      <c r="D34" s="38"/>
      <c r="E34" s="38"/>
      <c r="F34" s="35"/>
      <c r="G34" s="35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5" t="s">
        <v>73</v>
      </c>
      <c r="C36" s="11" t="s">
        <v>71</v>
      </c>
      <c r="D36" s="11">
        <v>1000</v>
      </c>
      <c r="E36" s="11" t="s">
        <v>72</v>
      </c>
      <c r="F36" s="46">
        <v>300</v>
      </c>
      <c r="G36" s="47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4" t="s">
        <v>28</v>
      </c>
      <c r="C39" s="38"/>
      <c r="D39" s="38"/>
      <c r="E39" s="38"/>
      <c r="F39" s="35"/>
      <c r="G39" s="35"/>
    </row>
    <row r="40" spans="1:11" ht="24" customHeight="1">
      <c r="A40" s="19"/>
      <c r="B40" s="33" t="s">
        <v>29</v>
      </c>
      <c r="C40" s="14" t="s">
        <v>25</v>
      </c>
      <c r="D40" s="14" t="s">
        <v>26</v>
      </c>
      <c r="E40" s="33" t="s">
        <v>15</v>
      </c>
      <c r="F40" s="14" t="s">
        <v>16</v>
      </c>
      <c r="G40" s="33" t="s">
        <v>17</v>
      </c>
    </row>
    <row r="41" spans="1:11" ht="15.75" customHeight="1">
      <c r="A41" s="19"/>
      <c r="B41" s="43" t="s">
        <v>70</v>
      </c>
      <c r="C41" s="40"/>
      <c r="D41" s="40"/>
      <c r="E41" s="40"/>
      <c r="F41" s="44"/>
      <c r="G41" s="44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0" t="s">
        <v>31</v>
      </c>
      <c r="C44" s="51"/>
      <c r="D44" s="51"/>
      <c r="E44" s="51"/>
      <c r="F44" s="51"/>
      <c r="G44" s="92">
        <f>G22+G32+G37+G42</f>
        <v>657000</v>
      </c>
    </row>
    <row r="45" spans="1:11" ht="12" customHeight="1">
      <c r="A45" s="19"/>
      <c r="B45" s="52" t="s">
        <v>32</v>
      </c>
      <c r="C45" s="49"/>
      <c r="D45" s="49"/>
      <c r="E45" s="49"/>
      <c r="F45" s="49"/>
      <c r="G45" s="93">
        <f>G44*0.05</f>
        <v>32850</v>
      </c>
    </row>
    <row r="46" spans="1:11" ht="12" customHeight="1">
      <c r="A46" s="19"/>
      <c r="B46" s="53" t="s">
        <v>33</v>
      </c>
      <c r="C46" s="48"/>
      <c r="D46" s="48"/>
      <c r="E46" s="48"/>
      <c r="F46" s="48"/>
      <c r="G46" s="94">
        <f>G45+G44</f>
        <v>689850</v>
      </c>
    </row>
    <row r="47" spans="1:11" ht="12" customHeight="1">
      <c r="A47" s="19"/>
      <c r="B47" s="52" t="s">
        <v>34</v>
      </c>
      <c r="C47" s="49"/>
      <c r="D47" s="49"/>
      <c r="E47" s="49"/>
      <c r="F47" s="49"/>
      <c r="G47" s="93">
        <f>G12</f>
        <v>1250000</v>
      </c>
    </row>
    <row r="48" spans="1:11" ht="12" customHeight="1">
      <c r="A48" s="19"/>
      <c r="B48" s="54" t="s">
        <v>35</v>
      </c>
      <c r="C48" s="55"/>
      <c r="D48" s="55"/>
      <c r="E48" s="55"/>
      <c r="F48" s="55"/>
      <c r="G48" s="95">
        <f>G47-G46</f>
        <v>560150</v>
      </c>
    </row>
    <row r="49" spans="1:7" ht="12" customHeight="1">
      <c r="A49" s="19"/>
      <c r="B49" s="79" t="s">
        <v>75</v>
      </c>
      <c r="C49" s="56"/>
      <c r="D49" s="56"/>
      <c r="E49" s="56"/>
      <c r="F49" s="56"/>
      <c r="G49" s="2"/>
    </row>
    <row r="50" spans="1:7" ht="12" customHeight="1" thickBot="1">
      <c r="A50" s="19"/>
      <c r="B50" s="66"/>
      <c r="C50" s="56"/>
      <c r="D50" s="56"/>
      <c r="E50" s="56"/>
      <c r="F50" s="56"/>
      <c r="G50" s="2"/>
    </row>
    <row r="51" spans="1:7" ht="12" customHeight="1">
      <c r="A51" s="19"/>
      <c r="B51" s="57" t="s">
        <v>74</v>
      </c>
      <c r="C51" s="58"/>
      <c r="D51" s="58"/>
      <c r="E51" s="58"/>
      <c r="F51" s="59"/>
      <c r="G51" s="2"/>
    </row>
    <row r="52" spans="1:7" ht="12" customHeight="1">
      <c r="A52" s="19"/>
      <c r="B52" s="61" t="s">
        <v>36</v>
      </c>
      <c r="C52" s="60"/>
      <c r="D52" s="60"/>
      <c r="E52" s="60"/>
      <c r="F52" s="62"/>
      <c r="G52" s="2"/>
    </row>
    <row r="53" spans="1:7" ht="12" customHeight="1">
      <c r="A53" s="19"/>
      <c r="B53" s="61" t="s">
        <v>37</v>
      </c>
      <c r="C53" s="60"/>
      <c r="D53" s="60"/>
      <c r="E53" s="60"/>
      <c r="F53" s="62"/>
      <c r="G53" s="2"/>
    </row>
    <row r="54" spans="1:7" ht="12" customHeight="1">
      <c r="A54" s="19"/>
      <c r="B54" s="61" t="s">
        <v>38</v>
      </c>
      <c r="C54" s="60"/>
      <c r="D54" s="60"/>
      <c r="E54" s="60"/>
      <c r="F54" s="62"/>
      <c r="G54" s="2"/>
    </row>
    <row r="55" spans="1:7" ht="12" customHeight="1">
      <c r="A55" s="19"/>
      <c r="B55" s="61" t="s">
        <v>39</v>
      </c>
      <c r="C55" s="60"/>
      <c r="D55" s="60"/>
      <c r="E55" s="60"/>
      <c r="F55" s="62"/>
      <c r="G55" s="2"/>
    </row>
    <row r="56" spans="1:7" ht="12" customHeight="1">
      <c r="A56" s="19"/>
      <c r="B56" s="61" t="s">
        <v>40</v>
      </c>
      <c r="C56" s="60"/>
      <c r="D56" s="60"/>
      <c r="E56" s="60"/>
      <c r="F56" s="62"/>
      <c r="G56" s="2"/>
    </row>
    <row r="57" spans="1:7" ht="12" customHeight="1" thickBot="1">
      <c r="A57" s="19"/>
      <c r="B57" s="63" t="s">
        <v>41</v>
      </c>
      <c r="C57" s="64"/>
      <c r="D57" s="64"/>
      <c r="E57" s="64"/>
      <c r="F57" s="65"/>
      <c r="G57" s="2"/>
    </row>
    <row r="58" spans="1:7" ht="12" customHeight="1">
      <c r="A58" s="19"/>
      <c r="B58" s="66"/>
      <c r="C58" s="60"/>
      <c r="D58" s="60"/>
      <c r="E58" s="60"/>
      <c r="F58" s="60"/>
      <c r="G58" s="2"/>
    </row>
    <row r="59" spans="1:7" ht="12" customHeight="1">
      <c r="A59" s="19"/>
      <c r="B59" s="96" t="s">
        <v>42</v>
      </c>
      <c r="C59" s="96"/>
      <c r="D59" s="67"/>
      <c r="E59" s="68"/>
      <c r="F59" s="68"/>
      <c r="G59" s="2"/>
    </row>
    <row r="60" spans="1:7" ht="12" customHeight="1">
      <c r="A60" s="19"/>
      <c r="B60" s="69" t="s">
        <v>29</v>
      </c>
      <c r="C60" s="70" t="s">
        <v>43</v>
      </c>
      <c r="D60" s="71" t="s">
        <v>44</v>
      </c>
      <c r="E60" s="68"/>
      <c r="F60" s="68"/>
      <c r="G60" s="2"/>
    </row>
    <row r="61" spans="1:7" ht="12" customHeight="1">
      <c r="A61" s="19"/>
      <c r="B61" s="72" t="s">
        <v>45</v>
      </c>
      <c r="C61" s="80">
        <f>G22</f>
        <v>300000</v>
      </c>
      <c r="D61" s="73">
        <f>(C61/C67)</f>
        <v>0.43487714720591431</v>
      </c>
      <c r="E61" s="68"/>
      <c r="F61" s="68"/>
      <c r="G61" s="2"/>
    </row>
    <row r="62" spans="1:7" ht="12" customHeight="1">
      <c r="A62" s="19"/>
      <c r="B62" s="72" t="s">
        <v>46</v>
      </c>
      <c r="C62" s="81">
        <v>0</v>
      </c>
      <c r="D62" s="73">
        <v>0</v>
      </c>
      <c r="E62" s="68"/>
      <c r="F62" s="68"/>
      <c r="G62" s="2"/>
    </row>
    <row r="63" spans="1:7" ht="12" customHeight="1">
      <c r="A63" s="19"/>
      <c r="B63" s="72" t="s">
        <v>47</v>
      </c>
      <c r="C63" s="80">
        <f>G32</f>
        <v>0</v>
      </c>
      <c r="D63" s="73">
        <f>(C63/C67)</f>
        <v>0</v>
      </c>
      <c r="E63" s="68"/>
      <c r="F63" s="68"/>
      <c r="G63" s="2"/>
    </row>
    <row r="64" spans="1:7" ht="12" customHeight="1">
      <c r="A64" s="19"/>
      <c r="B64" s="72" t="s">
        <v>24</v>
      </c>
      <c r="C64" s="80">
        <f>G37</f>
        <v>357000</v>
      </c>
      <c r="D64" s="73">
        <f>(C64/C67)</f>
        <v>0.51750380517503802</v>
      </c>
      <c r="E64" s="68"/>
      <c r="F64" s="68"/>
      <c r="G64" s="2"/>
    </row>
    <row r="65" spans="1:7" ht="12" customHeight="1">
      <c r="A65" s="19"/>
      <c r="B65" s="72" t="s">
        <v>48</v>
      </c>
      <c r="C65" s="82">
        <f>G42</f>
        <v>0</v>
      </c>
      <c r="D65" s="73">
        <f>(C65/C67)</f>
        <v>0</v>
      </c>
      <c r="E65" s="74"/>
      <c r="F65" s="74"/>
      <c r="G65" s="2"/>
    </row>
    <row r="66" spans="1:7" ht="12" customHeight="1">
      <c r="A66" s="19"/>
      <c r="B66" s="72" t="s">
        <v>49</v>
      </c>
      <c r="C66" s="82">
        <f>G45</f>
        <v>32850</v>
      </c>
      <c r="D66" s="73">
        <f>(C66/C67)</f>
        <v>4.7619047619047616E-2</v>
      </c>
      <c r="E66" s="74"/>
      <c r="F66" s="74"/>
      <c r="G66" s="2"/>
    </row>
    <row r="67" spans="1:7" ht="12" customHeight="1">
      <c r="A67" s="19"/>
      <c r="B67" s="69" t="s">
        <v>76</v>
      </c>
      <c r="C67" s="83">
        <f>SUM(C61:C66)</f>
        <v>689850</v>
      </c>
      <c r="D67" s="75">
        <f>SUM(D61:D66)</f>
        <v>1</v>
      </c>
      <c r="E67" s="74"/>
      <c r="F67" s="74"/>
      <c r="G67" s="2"/>
    </row>
    <row r="68" spans="1:7" ht="12" customHeight="1">
      <c r="A68" s="19"/>
      <c r="B68" s="66"/>
      <c r="C68" s="56"/>
      <c r="D68" s="56"/>
      <c r="E68" s="56"/>
      <c r="F68" s="56"/>
      <c r="G68" s="2"/>
    </row>
    <row r="69" spans="1:7" ht="12" customHeight="1">
      <c r="A69" s="19"/>
      <c r="B69" s="84"/>
      <c r="C69" s="56"/>
      <c r="D69" s="56"/>
      <c r="E69" s="56"/>
      <c r="F69" s="56"/>
      <c r="G69" s="2"/>
    </row>
    <row r="70" spans="1:7" ht="12" customHeight="1">
      <c r="A70" s="19"/>
      <c r="B70" s="76"/>
      <c r="C70" s="77" t="s">
        <v>50</v>
      </c>
      <c r="D70" s="76"/>
      <c r="E70" s="76"/>
      <c r="F70" s="74"/>
      <c r="G70" s="2"/>
    </row>
    <row r="71" spans="1:7" ht="12" customHeight="1">
      <c r="A71" s="19"/>
      <c r="B71" s="69" t="s">
        <v>78</v>
      </c>
      <c r="C71" s="85">
        <v>40</v>
      </c>
      <c r="D71" s="85">
        <v>50</v>
      </c>
      <c r="E71" s="85">
        <v>60</v>
      </c>
      <c r="F71" s="78"/>
      <c r="G71" s="3"/>
    </row>
    <row r="72" spans="1:7" ht="12" customHeight="1">
      <c r="A72" s="19"/>
      <c r="B72" s="69" t="s">
        <v>77</v>
      </c>
      <c r="C72" s="85">
        <f>(551292/C71)</f>
        <v>13782.3</v>
      </c>
      <c r="D72" s="85">
        <f>551292/D71</f>
        <v>11025.84</v>
      </c>
      <c r="E72" s="85">
        <f>(551292/E71)</f>
        <v>9188.2000000000007</v>
      </c>
      <c r="F72" s="78"/>
      <c r="G72" s="3"/>
    </row>
    <row r="73" spans="1:7" ht="12" customHeight="1">
      <c r="A73" s="19"/>
      <c r="B73" s="79" t="s">
        <v>51</v>
      </c>
      <c r="C73" s="60"/>
      <c r="D73" s="60"/>
      <c r="E73" s="60"/>
      <c r="F73" s="60"/>
      <c r="G73" s="4"/>
    </row>
    <row r="74" spans="1:7" ht="12" customHeight="1">
      <c r="B74" s="86"/>
      <c r="C74" s="86"/>
      <c r="D74" s="86"/>
      <c r="E74" s="86"/>
      <c r="F74" s="86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2022-03-07T21:41:26Z</cp:lastPrinted>
  <dcterms:created xsi:type="dcterms:W3CDTF">2020-11-27T12:49:26Z</dcterms:created>
  <dcterms:modified xsi:type="dcterms:W3CDTF">2022-07-26T15:41:06Z</dcterms:modified>
</cp:coreProperties>
</file>