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60" i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31" i="1"/>
  <c r="C90" i="1" s="1"/>
  <c r="C93" i="1"/>
  <c r="G75" i="1"/>
  <c r="G26" i="1" l="1"/>
  <c r="C89" i="1" s="1"/>
  <c r="C91" i="1"/>
  <c r="G72" i="1" l="1"/>
  <c r="G73" i="1" s="1"/>
  <c r="G74" i="1" l="1"/>
  <c r="D100" i="1" s="1"/>
  <c r="C94" i="1"/>
  <c r="C100" i="1" l="1"/>
  <c r="E100" i="1"/>
  <c r="C95" i="1"/>
  <c r="D94" i="1" s="1"/>
  <c r="G76" i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<sst xmlns="http://schemas.openxmlformats.org/spreadsheetml/2006/main" count="190" uniqueCount="123">
  <si>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</si>
  <si>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</si>
  <si>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</si>
  <si>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</si>
  <si>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</si>
  <si>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</si>
  <si>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</si>
  <si>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</si>
  <si>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</si>
  <si>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</si>
  <si>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</si>
  <si>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</si>
  <si>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</si>
  <si>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</si>
  <si>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</si>
  <si>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</si>
  <si>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</si>
  <si>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</si>
  <si>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</si>
  <si>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</si>
  <si>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</si>
  <si>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</si>
  <si>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</si>
  <si>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</si>
  <si>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</si>
  <si>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</si>
  <si>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</si>
  <si>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</si>
  <si>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</si>
  <si>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</si>
  <si>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</si>
  <si>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</si>
  <si>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</si>
  <si>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</si>
  <si>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</si>
  <si>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</si>
  <si>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</si>
  <si>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</si>
  <si>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</si>
  <si>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</si>
  <si>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</si>
  <si>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</si>
  <si>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</si>
  <si>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</si>
  <si>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</si>
  <si>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</si>
  <si>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</si>
  <si>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</si>
  <si>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</si>
  <si>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</si>
  <si>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</si>
  <si>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</si>
  <si>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</si>
  <si>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</si>
  <si>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</si>
  <si>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</si>
  <si>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</si>
  <si>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</si>
  <si>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</si>
  <si>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</si>
  <si>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</si>
  <si>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MELIPILLA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</si>
  <si>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</si>
  <si>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</si>
  <si>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</si>
  <si>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</si>
  <si>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</si>
  <si>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</si>
  <si>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</si>
  <si>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</si>
  <si>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</si>
  <si>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</si>
  <si>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</si>
  <si>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</si>
  <si>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</si>
  <si>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</si>
  <si>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</si>
  <si>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</si>
  <si>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</si>
  <si>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</si>
  <si>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</si>
  <si>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</si>
  <si>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</si>
  <si>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</si>
  <si>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</si>
  <si>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</si>
  <si>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</si>
  <si>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</si>
  <si>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</si>
  <si>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</si>
  <si>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</si>
  <si>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</si>
  <si>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</si>
  <si>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</si>
  <si>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</si>
  <si>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</si>
  <si>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</si>
  <si>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</si>
  <si>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</si>
  <si>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</si>
  <si>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Todas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</si>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</sst>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3" fillId="2" borderId="6" xfId="0" applyNumberFormat="1" applyFont="1" applyFill="1" applyBorder="1" applyAlignment="1"/>
    <xf numFmtId="49" fontId="13" fillId="2" borderId="19" xfId="0" applyNumberFormat="1" applyFont="1" applyFill="1" applyBorder="1" applyAlignment="1"/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topLeftCell="A4" zoomScale="96" zoomScaleNormal="96" workbookViewId="0">
      <selection activeCell="J63" sqref="J63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65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107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66</v>
      </c>
      <c r="F11" s="143"/>
      <c r="G11" s="38">
        <v>200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7200000</v>
      </c>
    </row>
    <row r="13" spans="1:7" ht="15" customHeight="1" x14ac:dyDescent="0.25">
      <c r="A13" s="48"/>
      <c r="B13" s="1" t="s">
        <v>6</v>
      </c>
      <c r="C13" s="2" t="s">
        <v>61</v>
      </c>
      <c r="D13" s="50"/>
      <c r="E13" s="140" t="s">
        <v>7</v>
      </c>
      <c r="F13" s="141"/>
      <c r="G13" s="2" t="s">
        <v>62</v>
      </c>
    </row>
    <row r="14" spans="1:7" ht="13.5" customHeight="1" x14ac:dyDescent="0.25">
      <c r="A14" s="48"/>
      <c r="B14" s="1" t="s">
        <v>8</v>
      </c>
      <c r="C14" s="2" t="s">
        <v>100</v>
      </c>
      <c r="D14" s="50"/>
      <c r="E14" s="140" t="s">
        <v>9</v>
      </c>
      <c r="F14" s="141"/>
      <c r="G14" s="2" t="s">
        <v>107</v>
      </c>
    </row>
    <row r="15" spans="1:7" ht="13.5" customHeight="1" x14ac:dyDescent="0.25">
      <c r="A15" s="48"/>
      <c r="B15" s="1" t="s">
        <v>10</v>
      </c>
      <c r="C15" s="51">
        <v>44726</v>
      </c>
      <c r="D15" s="50"/>
      <c r="E15" s="146" t="s">
        <v>11</v>
      </c>
      <c r="F15" s="147"/>
      <c r="G15" s="12" t="s">
        <v>64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67</v>
      </c>
      <c r="C21" s="7" t="s">
        <v>20</v>
      </c>
      <c r="D21" s="13">
        <v>2</v>
      </c>
      <c r="E21" s="7" t="s">
        <v>68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69</v>
      </c>
      <c r="C22" s="7" t="s">
        <v>20</v>
      </c>
      <c r="D22" s="13">
        <v>3</v>
      </c>
      <c r="E22" s="7" t="s">
        <v>68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70</v>
      </c>
      <c r="C23" s="7" t="s">
        <v>20</v>
      </c>
      <c r="D23" s="13">
        <v>7</v>
      </c>
      <c r="E23" s="7" t="s">
        <v>71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117</v>
      </c>
      <c r="C24" s="33" t="s">
        <v>20</v>
      </c>
      <c r="D24" s="34">
        <v>11.5</v>
      </c>
      <c r="E24" s="33" t="s">
        <v>71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72</v>
      </c>
      <c r="C25" s="33" t="s">
        <v>20</v>
      </c>
      <c r="D25" s="34">
        <v>42</v>
      </c>
      <c r="E25" s="33" t="s">
        <v>63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73</v>
      </c>
      <c r="C30" s="72" t="s">
        <v>73</v>
      </c>
      <c r="D30" s="72" t="s">
        <v>73</v>
      </c>
      <c r="E30" s="72" t="s">
        <v>73</v>
      </c>
      <c r="F30" s="73" t="s">
        <v>73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74</v>
      </c>
      <c r="C35" s="7" t="s">
        <v>25</v>
      </c>
      <c r="D35" s="13">
        <v>0.4</v>
      </c>
      <c r="E35" s="7" t="s">
        <v>97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75</v>
      </c>
      <c r="C36" s="7" t="s">
        <v>25</v>
      </c>
      <c r="D36" s="13">
        <v>0.8</v>
      </c>
      <c r="E36" s="7" t="s">
        <v>97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76</v>
      </c>
      <c r="C37" s="7" t="s">
        <v>25</v>
      </c>
      <c r="D37" s="13">
        <v>0.3</v>
      </c>
      <c r="E37" s="7" t="s">
        <v>98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77</v>
      </c>
      <c r="C38" s="7" t="s">
        <v>25</v>
      </c>
      <c r="D38" s="13">
        <v>0.2</v>
      </c>
      <c r="E38" s="7" t="s">
        <v>86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78</v>
      </c>
      <c r="C39" s="7" t="s">
        <v>25</v>
      </c>
      <c r="D39" s="13">
        <v>0.41</v>
      </c>
      <c r="E39" s="7" t="s">
        <v>86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79</v>
      </c>
      <c r="C40" s="7" t="s">
        <v>25</v>
      </c>
      <c r="D40" s="13">
        <v>0.15</v>
      </c>
      <c r="E40" s="7" t="s">
        <v>80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81</v>
      </c>
      <c r="C41" s="7" t="s">
        <v>25</v>
      </c>
      <c r="D41" s="13">
        <v>0.5</v>
      </c>
      <c r="E41" s="7" t="s">
        <v>80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82</v>
      </c>
      <c r="C42" s="7" t="s">
        <v>25</v>
      </c>
      <c r="D42" s="13">
        <v>0.5</v>
      </c>
      <c r="E42" s="7" t="s">
        <v>80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83</v>
      </c>
      <c r="C43" s="7" t="s">
        <v>25</v>
      </c>
      <c r="D43" s="13">
        <v>0.25</v>
      </c>
      <c r="E43" s="7" t="s">
        <v>63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104</v>
      </c>
      <c r="C44" s="7" t="s">
        <v>25</v>
      </c>
      <c r="D44" s="13">
        <v>0.2</v>
      </c>
      <c r="E44" s="22" t="s">
        <v>99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103</v>
      </c>
      <c r="C45" s="7" t="s">
        <v>25</v>
      </c>
      <c r="D45" s="13">
        <v>0.5</v>
      </c>
      <c r="E45" s="7" t="s">
        <v>63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120</v>
      </c>
      <c r="C50" s="25" t="s">
        <v>106</v>
      </c>
      <c r="D50" s="25">
        <v>1</v>
      </c>
      <c r="E50" s="26" t="s">
        <v>101</v>
      </c>
      <c r="F50" s="24">
        <v>397707.36199999996</v>
      </c>
      <c r="G50" s="24">
        <f>D50*F50</f>
        <v>397707.36199999996</v>
      </c>
    </row>
    <row r="51" spans="1:7" ht="12.75" customHeight="1" x14ac:dyDescent="0.25">
      <c r="A51" s="56"/>
      <c r="B51" s="135" t="s">
        <v>84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85</v>
      </c>
      <c r="C52" s="25" t="s">
        <v>31</v>
      </c>
      <c r="D52" s="25">
        <v>375</v>
      </c>
      <c r="E52" s="25" t="s">
        <v>102</v>
      </c>
      <c r="F52" s="24">
        <v>1188</v>
      </c>
      <c r="G52" s="24">
        <f t="shared" ref="G52:G60" si="2">D52*F52</f>
        <v>445500</v>
      </c>
    </row>
    <row r="53" spans="1:7" ht="12.75" customHeight="1" x14ac:dyDescent="0.25">
      <c r="A53" s="56"/>
      <c r="B53" s="28" t="s">
        <v>111</v>
      </c>
      <c r="C53" s="26" t="s">
        <v>31</v>
      </c>
      <c r="D53" s="27">
        <v>175</v>
      </c>
      <c r="E53" s="26" t="s">
        <v>86</v>
      </c>
      <c r="F53" s="24">
        <v>1055.53</v>
      </c>
      <c r="G53" s="24">
        <f t="shared" si="2"/>
        <v>184717.75</v>
      </c>
    </row>
    <row r="54" spans="1:7" ht="12.75" customHeight="1" x14ac:dyDescent="0.25">
      <c r="A54" s="56"/>
      <c r="B54" s="135" t="s">
        <v>88</v>
      </c>
      <c r="C54" s="26"/>
      <c r="D54" s="27"/>
      <c r="E54" s="26"/>
      <c r="F54" s="24" t="s">
        <v>73</v>
      </c>
      <c r="G54" s="24"/>
    </row>
    <row r="55" spans="1:7" ht="12.75" customHeight="1" x14ac:dyDescent="0.25">
      <c r="A55" s="56"/>
      <c r="B55" s="28" t="s">
        <v>109</v>
      </c>
      <c r="C55" s="26" t="s">
        <v>91</v>
      </c>
      <c r="D55" s="27">
        <v>2</v>
      </c>
      <c r="E55" s="26" t="s">
        <v>110</v>
      </c>
      <c r="F55" s="24">
        <v>16976</v>
      </c>
      <c r="G55" s="24">
        <f t="shared" si="2"/>
        <v>33952</v>
      </c>
    </row>
    <row r="56" spans="1:7" ht="12.75" customHeight="1" x14ac:dyDescent="0.25">
      <c r="A56" s="56"/>
      <c r="B56" s="28" t="s">
        <v>112</v>
      </c>
      <c r="C56" s="26" t="s">
        <v>91</v>
      </c>
      <c r="D56" s="27">
        <v>3</v>
      </c>
      <c r="E56" s="26" t="s">
        <v>110</v>
      </c>
      <c r="F56" s="24">
        <v>7108.7</v>
      </c>
      <c r="G56" s="24">
        <f t="shared" si="2"/>
        <v>21326.1</v>
      </c>
    </row>
    <row r="57" spans="1:7" ht="12.75" customHeight="1" x14ac:dyDescent="0.25">
      <c r="A57" s="56"/>
      <c r="B57" s="135" t="s">
        <v>89</v>
      </c>
      <c r="C57" s="26" t="s">
        <v>73</v>
      </c>
      <c r="D57" s="27"/>
      <c r="E57" s="26"/>
      <c r="F57" s="24" t="s">
        <v>73</v>
      </c>
      <c r="G57" s="24"/>
    </row>
    <row r="58" spans="1:7" ht="12.75" customHeight="1" x14ac:dyDescent="0.25">
      <c r="A58" s="56"/>
      <c r="B58" s="28" t="s">
        <v>122</v>
      </c>
      <c r="C58" s="25" t="s">
        <v>91</v>
      </c>
      <c r="D58" s="25">
        <v>2</v>
      </c>
      <c r="E58" s="25" t="s">
        <v>87</v>
      </c>
      <c r="F58" s="24">
        <v>12905.55</v>
      </c>
      <c r="G58" s="24">
        <f t="shared" si="2"/>
        <v>25811.1</v>
      </c>
    </row>
    <row r="59" spans="1:7" ht="12.75" customHeight="1" x14ac:dyDescent="0.25">
      <c r="A59" s="56"/>
      <c r="B59" s="29" t="s">
        <v>113</v>
      </c>
      <c r="C59" s="30" t="s">
        <v>31</v>
      </c>
      <c r="D59" s="31">
        <v>1</v>
      </c>
      <c r="E59" s="30" t="s">
        <v>90</v>
      </c>
      <c r="F59" s="24">
        <v>76392</v>
      </c>
      <c r="G59" s="24">
        <f t="shared" si="2"/>
        <v>76392</v>
      </c>
    </row>
    <row r="60" spans="1:7" ht="12.75" customHeight="1" x14ac:dyDescent="0.25">
      <c r="A60" s="84"/>
      <c r="B60" s="136" t="s">
        <v>116</v>
      </c>
      <c r="C60" s="30" t="s">
        <v>31</v>
      </c>
      <c r="D60" s="31">
        <v>0.5</v>
      </c>
      <c r="E60" s="30" t="s">
        <v>90</v>
      </c>
      <c r="F60" s="24">
        <v>91246</v>
      </c>
      <c r="G60" s="24">
        <f t="shared" si="2"/>
        <v>45623</v>
      </c>
    </row>
    <row r="61" spans="1:7" ht="12.75" customHeight="1" x14ac:dyDescent="0.25">
      <c r="A61" s="84"/>
      <c r="B61" s="29" t="s">
        <v>114</v>
      </c>
      <c r="C61" s="30"/>
      <c r="D61" s="31"/>
      <c r="E61" s="30"/>
      <c r="F61" s="24" t="s">
        <v>73</v>
      </c>
      <c r="G61" s="24"/>
    </row>
    <row r="62" spans="1:7" ht="12.75" customHeight="1" x14ac:dyDescent="0.25">
      <c r="A62" s="84"/>
      <c r="B62" s="29" t="s">
        <v>115</v>
      </c>
      <c r="C62" s="30" t="s">
        <v>91</v>
      </c>
      <c r="D62" s="31">
        <v>1</v>
      </c>
      <c r="E62" s="30" t="s">
        <v>90</v>
      </c>
      <c r="F62" s="24">
        <v>53050</v>
      </c>
      <c r="G62" s="24">
        <f t="shared" ref="G62" si="3">D62*F62</f>
        <v>53050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1284079.3120000002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92</v>
      </c>
      <c r="C67" s="11" t="s">
        <v>15</v>
      </c>
      <c r="D67" s="17">
        <v>1</v>
      </c>
      <c r="E67" s="7" t="s">
        <v>105</v>
      </c>
      <c r="F67" s="17">
        <v>4785.0081440000004</v>
      </c>
      <c r="G67" s="17">
        <f>D67*F67</f>
        <v>4785.0081440000004</v>
      </c>
    </row>
    <row r="68" spans="1:7" ht="16.5" customHeight="1" x14ac:dyDescent="0.25">
      <c r="A68" s="84"/>
      <c r="B68" s="41" t="s">
        <v>93</v>
      </c>
      <c r="C68" s="11" t="s">
        <v>15</v>
      </c>
      <c r="D68" s="17">
        <v>590</v>
      </c>
      <c r="E68" s="7" t="s">
        <v>105</v>
      </c>
      <c r="F68" s="17">
        <v>206.89499999999998</v>
      </c>
      <c r="G68" s="17">
        <f>D68*F68</f>
        <v>122068.04999999999</v>
      </c>
    </row>
    <row r="69" spans="1:7" ht="13.5" customHeight="1" x14ac:dyDescent="0.25">
      <c r="A69" s="84"/>
      <c r="B69" s="42" t="s">
        <v>121</v>
      </c>
      <c r="C69" s="39" t="s">
        <v>15</v>
      </c>
      <c r="D69" s="40">
        <v>3</v>
      </c>
      <c r="E69" s="33" t="s">
        <v>108</v>
      </c>
      <c r="F69" s="40">
        <v>265250</v>
      </c>
      <c r="G69" s="40">
        <f>+F69*D69</f>
        <v>795750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922603.05814400001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5457439.1701440001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272871.9585072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5730311.1286511999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7200000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1469688.8713488001</v>
      </c>
    </row>
    <row r="77" spans="1:7" ht="12" customHeight="1" x14ac:dyDescent="0.25">
      <c r="A77" s="84"/>
      <c r="B77" s="103" t="s">
        <v>118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119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0.34291331759895582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0.22437818316204436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1284079.3120000002</v>
      </c>
      <c r="D92" s="122">
        <f>(C92/C95)</f>
        <v>0.22408544373440445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922603.05814400001</v>
      </c>
      <c r="D93" s="122">
        <f>(C93/C95)</f>
        <v>0.16100400788554778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272871.9585072</v>
      </c>
      <c r="D94" s="122">
        <f>(C94/C95)</f>
        <v>4.7619047619047623E-2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5730311.1286511999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96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94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95</v>
      </c>
      <c r="C100" s="126">
        <f>(G74/C99)</f>
        <v>229.212445146048</v>
      </c>
      <c r="D100" s="126">
        <f>(G74/D99)</f>
        <v>191.01037095504</v>
      </c>
      <c r="E100" s="132">
        <f>(G74/E99)</f>
        <v>143.25777821628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2022-06-17T18:09:23Z</dcterms:modified>
</cp:coreProperties>
</file>