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C74" i="1"/>
  <c r="C71" i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<sst xmlns="http://schemas.openxmlformats.org/spreadsheetml/2006/main" count="123" uniqueCount="92">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</sst>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J20" sqref="J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4" t="s">
        <v>2</v>
      </c>
      <c r="F9" s="125"/>
      <c r="G9" s="56">
        <v>35</v>
      </c>
    </row>
    <row r="10" spans="1:7" ht="15" x14ac:dyDescent="0.25">
      <c r="A10" s="5"/>
      <c r="B10" s="57" t="s">
        <v>3</v>
      </c>
      <c r="C10" s="58"/>
      <c r="D10" s="55"/>
      <c r="E10" s="122" t="s">
        <v>4</v>
      </c>
      <c r="F10" s="123"/>
      <c r="G10" s="54" t="s">
        <v>5</v>
      </c>
    </row>
    <row r="11" spans="1:7" ht="15" x14ac:dyDescent="0.25">
      <c r="A11" s="5"/>
      <c r="B11" s="57" t="s">
        <v>6</v>
      </c>
      <c r="C11" s="54" t="s">
        <v>7</v>
      </c>
      <c r="D11" s="55"/>
      <c r="E11" s="122" t="s">
        <v>8</v>
      </c>
      <c r="F11" s="123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192500</v>
      </c>
    </row>
    <row r="13" spans="1:7" ht="11.25" customHeight="1" x14ac:dyDescent="0.25">
      <c r="A13" s="5"/>
      <c r="B13" s="57" t="s">
        <v>12</v>
      </c>
      <c r="C13" s="54" t="s">
        <v>91</v>
      </c>
      <c r="D13" s="55"/>
      <c r="E13" s="122" t="s">
        <v>13</v>
      </c>
      <c r="F13" s="123"/>
      <c r="G13" s="54" t="s">
        <v>14</v>
      </c>
    </row>
    <row r="14" spans="1:7" ht="13.5" customHeight="1" x14ac:dyDescent="0.25">
      <c r="A14" s="5"/>
      <c r="B14" s="57" t="s">
        <v>15</v>
      </c>
      <c r="C14" s="119" t="s">
        <v>91</v>
      </c>
      <c r="D14" s="55"/>
      <c r="E14" s="122" t="s">
        <v>16</v>
      </c>
      <c r="F14" s="123"/>
      <c r="G14" s="54" t="s">
        <v>17</v>
      </c>
    </row>
    <row r="15" spans="1:7" ht="25.5" x14ac:dyDescent="0.25">
      <c r="A15" s="5"/>
      <c r="B15" s="57" t="s">
        <v>18</v>
      </c>
      <c r="C15" s="54" t="s">
        <v>19</v>
      </c>
      <c r="D15" s="55"/>
      <c r="E15" s="126" t="s">
        <v>20</v>
      </c>
      <c r="F15" s="127"/>
      <c r="G15" s="59" t="s">
        <v>21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8" t="s">
        <v>22</v>
      </c>
      <c r="C17" s="129"/>
      <c r="D17" s="129"/>
      <c r="E17" s="129"/>
      <c r="F17" s="129"/>
      <c r="G17" s="129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23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24</v>
      </c>
      <c r="C20" s="71" t="s">
        <v>25</v>
      </c>
      <c r="D20" s="71" t="s">
        <v>26</v>
      </c>
      <c r="E20" s="71" t="s">
        <v>27</v>
      </c>
      <c r="F20" s="71" t="s">
        <v>28</v>
      </c>
      <c r="G20" s="71" t="s">
        <v>29</v>
      </c>
    </row>
    <row r="21" spans="1:7" ht="12.75" customHeight="1" x14ac:dyDescent="0.25">
      <c r="A21" s="6"/>
      <c r="B21" s="59" t="s">
        <v>30</v>
      </c>
      <c r="C21" s="110" t="s">
        <v>31</v>
      </c>
      <c r="D21" s="117">
        <v>1.4</v>
      </c>
      <c r="E21" s="59" t="s">
        <v>32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33</v>
      </c>
      <c r="C22" s="110" t="s">
        <v>31</v>
      </c>
      <c r="D22" s="117">
        <v>0.2</v>
      </c>
      <c r="E22" s="59" t="s">
        <v>34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35</v>
      </c>
      <c r="C23" s="110" t="s">
        <v>31</v>
      </c>
      <c r="D23" s="117">
        <v>0.2</v>
      </c>
      <c r="E23" s="59" t="s">
        <v>32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36</v>
      </c>
      <c r="C24" s="110" t="s">
        <v>31</v>
      </c>
      <c r="D24" s="117">
        <v>0.7</v>
      </c>
      <c r="E24" s="59" t="s">
        <v>37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38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39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24</v>
      </c>
      <c r="C28" s="80" t="s">
        <v>25</v>
      </c>
      <c r="D28" s="80" t="s">
        <v>26</v>
      </c>
      <c r="E28" s="79" t="s">
        <v>27</v>
      </c>
      <c r="F28" s="80" t="s">
        <v>28</v>
      </c>
      <c r="G28" s="79" t="s">
        <v>29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40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41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24</v>
      </c>
      <c r="C33" s="87" t="s">
        <v>25</v>
      </c>
      <c r="D33" s="87" t="s">
        <v>26</v>
      </c>
      <c r="E33" s="87" t="s">
        <v>27</v>
      </c>
      <c r="F33" s="88" t="s">
        <v>28</v>
      </c>
      <c r="G33" s="87" t="s">
        <v>29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42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43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44</v>
      </c>
      <c r="C38" s="88" t="s">
        <v>45</v>
      </c>
      <c r="D38" s="88" t="s">
        <v>46</v>
      </c>
      <c r="E38" s="88" t="s">
        <v>27</v>
      </c>
      <c r="F38" s="88" t="s">
        <v>28</v>
      </c>
      <c r="G38" s="88" t="s">
        <v>29</v>
      </c>
      <c r="K38" s="51"/>
    </row>
    <row r="39" spans="1:11" ht="12.75" customHeight="1" x14ac:dyDescent="0.25">
      <c r="A39" s="6"/>
      <c r="B39" s="7" t="s">
        <v>47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48</v>
      </c>
      <c r="C40" s="113" t="s">
        <v>49</v>
      </c>
      <c r="D40" s="118">
        <v>22</v>
      </c>
      <c r="E40" s="54" t="s">
        <v>50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51</v>
      </c>
      <c r="C41" s="113" t="s">
        <v>52</v>
      </c>
      <c r="D41" s="118">
        <v>0.1</v>
      </c>
      <c r="E41" s="54" t="s">
        <v>50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53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54</v>
      </c>
      <c r="C43" s="113" t="s">
        <v>55</v>
      </c>
      <c r="D43" s="118">
        <v>4</v>
      </c>
      <c r="E43" s="54" t="s">
        <v>32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56</v>
      </c>
      <c r="C44" s="113" t="s">
        <v>57</v>
      </c>
      <c r="D44" s="118">
        <v>2</v>
      </c>
      <c r="E44" s="54" t="s">
        <v>32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58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59</v>
      </c>
      <c r="C46" s="113" t="s">
        <v>60</v>
      </c>
      <c r="D46" s="118">
        <v>35</v>
      </c>
      <c r="E46" s="54" t="s">
        <v>37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61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62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63</v>
      </c>
      <c r="C50" s="88" t="s">
        <v>45</v>
      </c>
      <c r="D50" s="88" t="s">
        <v>46</v>
      </c>
      <c r="E50" s="87" t="s">
        <v>27</v>
      </c>
      <c r="F50" s="88" t="s">
        <v>28</v>
      </c>
      <c r="G50" s="87" t="s">
        <v>29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64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65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66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67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68</v>
      </c>
      <c r="C57" s="100"/>
      <c r="D57" s="100"/>
      <c r="E57" s="100"/>
      <c r="F57" s="100"/>
      <c r="G57" s="101">
        <f>G12</f>
        <v>192500</v>
      </c>
    </row>
    <row r="58" spans="1:7" ht="12" customHeight="1" x14ac:dyDescent="0.25">
      <c r="A58" s="20"/>
      <c r="B58" s="105" t="s">
        <v>69</v>
      </c>
      <c r="C58" s="106"/>
      <c r="D58" s="106"/>
      <c r="E58" s="106"/>
      <c r="F58" s="106"/>
      <c r="G58" s="107">
        <f>G57-G56</f>
        <v>95986.1</v>
      </c>
    </row>
    <row r="59" spans="1:7" ht="12" customHeight="1" x14ac:dyDescent="0.25">
      <c r="A59" s="20"/>
      <c r="B59" s="21" t="s">
        <v>70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71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72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73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74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75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76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77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20" t="s">
        <v>78</v>
      </c>
      <c r="C69" s="121"/>
      <c r="D69" s="32"/>
      <c r="E69" s="10"/>
      <c r="F69" s="10"/>
      <c r="G69" s="17"/>
    </row>
    <row r="70" spans="1:7" ht="12" customHeight="1" x14ac:dyDescent="0.25">
      <c r="A70" s="20"/>
      <c r="B70" s="25" t="s">
        <v>63</v>
      </c>
      <c r="C70" s="11" t="s">
        <v>79</v>
      </c>
      <c r="D70" s="26" t="s">
        <v>80</v>
      </c>
      <c r="E70" s="10"/>
      <c r="F70" s="10"/>
      <c r="G70" s="17"/>
    </row>
    <row r="71" spans="1:7" ht="12" customHeight="1" x14ac:dyDescent="0.25">
      <c r="A71" s="20"/>
      <c r="B71" s="27" t="s">
        <v>81</v>
      </c>
      <c r="C71" s="12">
        <f>G25</f>
        <v>50000</v>
      </c>
      <c r="D71" s="28">
        <f>(C71/C77)</f>
        <v>0.51806009289853594</v>
      </c>
      <c r="E71" s="10"/>
      <c r="F71" s="10"/>
      <c r="G71" s="17"/>
    </row>
    <row r="72" spans="1:7" ht="12" customHeight="1" x14ac:dyDescent="0.25">
      <c r="A72" s="20"/>
      <c r="B72" s="27" t="s">
        <v>82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83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44</v>
      </c>
      <c r="C74" s="12">
        <f>G47</f>
        <v>41918</v>
      </c>
      <c r="D74" s="28">
        <f>(C74/C77)</f>
        <v>0.43432085948241655</v>
      </c>
      <c r="E74" s="10"/>
      <c r="F74" s="10"/>
      <c r="G74" s="17"/>
    </row>
    <row r="75" spans="1:7" ht="12" customHeight="1" x14ac:dyDescent="0.25">
      <c r="A75" s="20"/>
      <c r="B75" s="27" t="s">
        <v>84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85</v>
      </c>
      <c r="C76" s="14">
        <f>G55</f>
        <v>4595.9000000000005</v>
      </c>
      <c r="D76" s="28">
        <f>(C76/C77)</f>
        <v>4.761904761904763E-2</v>
      </c>
      <c r="E76" s="16"/>
      <c r="F76" s="16"/>
      <c r="G76" s="17"/>
    </row>
    <row r="77" spans="1:7" ht="12.75" customHeight="1" thickBot="1" x14ac:dyDescent="0.3">
      <c r="A77" s="20"/>
      <c r="B77" s="29" t="s">
        <v>86</v>
      </c>
      <c r="C77" s="30">
        <f>SUM(C71:C76)</f>
        <v>96513.9</v>
      </c>
      <c r="D77" s="31">
        <f>SUM(D71:D76)</f>
        <v>1.0000000000000002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87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88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89</v>
      </c>
      <c r="C82" s="30">
        <f>(G56/C81)</f>
        <v>3217.1299999999997</v>
      </c>
      <c r="D82" s="30">
        <f>(G56/D81)</f>
        <v>2757.54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90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2023-04-27T12:59:59Z</dcterms:modified>
  <cp:category/>
  <cp:contentStatus/>
</cp:coreProperties>
</file>