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<sst xmlns="http://schemas.openxmlformats.org/spreadsheetml/2006/main" count="166" uniqueCount="122">
  <si>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</si>
  <si>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</si>
  <si>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</si>
  <si>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</si>
  <si>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</si>
  <si>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</si>
  <si>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</si>
  <si>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</si>
  <si>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</si>
  <si>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</si>
  <si>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</si>
  <si>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</si>
  <si>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</si>
  <si>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</si>
  <si>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</si>
  <si>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</si>
  <si>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</si>
  <si>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</si>
  <si>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</si>
  <si>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</si>
  <si>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</si>
  <si>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</si>
  <si>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</si>
  <si>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</si>
  <si>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</si>
  <si>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</si>
  <si>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</si>
  <si>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</si>
  <si>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</si>
  <si>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</si>
  <si>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</si>
  <si>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</si>
  <si>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</si>
  <si>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</si>
  <si>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</si>
  <si>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</si>
  <si>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</si>
  <si>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</si>
  <si>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</si>
  <si>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</si>
  <si>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</si>
  <si>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</si>
  <si>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</si>
  <si>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</si>
  <si>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</si>
  <si>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</si>
  <si>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</si>
  <si>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</si>
  <si>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</si>
  <si>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</si>
  <si>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</si>
  <si>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</si>
  <si>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</si>
  <si>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</si>
  <si>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</si>
  <si>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</si>
  <si>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</si>
  <si>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</si>
  <si>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</si>
  <si>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</si>
  <si>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</si>
  <si>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</si>
  <si>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</si>
  <si>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</si>
  <si>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</si>
  <si>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</si>
  <si>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</si>
  <si>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</si>
  <si>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</si>
  <si>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</si>
  <si>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</si>
  <si>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</si>
  <si>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</si>
  <si>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</si>
  <si>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</si>
  <si>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</si>
  <si>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</si>
  <si>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</si>
  <si>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</si>
  <si>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</si>
  <si>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</si>
  <si>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</si>
  <si>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</si>
  <si>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</si>
  <si>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</si>
  <si>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</si>
  <si>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</si>
  <si>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</si>
  <si>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</si>
  <si>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</si>
  <si>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</si>
  <si>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</si>
  <si>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</si>
  <si>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</si>
  <si>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</si>
  <si>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</si>
  <si>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</si>
  <si>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</si>
  <si>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</si>
  <si>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</si>
  <si>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</si>
  <si>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</si>
  <si>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</si>
  <si>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</si>
  <si>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</si>
  <si>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</si>
  <si>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</si>
  <si>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</si>
  <si>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</si>
  <si>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</si>
  <si>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</si>
  <si>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</si>
  <si>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</si>
  <si>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</si>
  <si>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</si>
  <si>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LORSBAN 4 E O SIMILAR</t>
  </si>
  <si>
    <t>KARATE CON ZEON O SIMILAR</t>
  </si>
  <si>
    <t>DUAL GOLD 960 O SIMILAR+B29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</si>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</sst>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42" zoomScaleNormal="142" workbookViewId="0">
      <selection activeCell="D15" sqref="D15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78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77</v>
      </c>
      <c r="D10" s="26"/>
      <c r="E10" s="102" t="s">
        <v>2</v>
      </c>
      <c r="F10" s="103"/>
      <c r="G10" s="96" t="s">
        <v>93</v>
      </c>
    </row>
    <row r="11" spans="1:7" ht="12.75" customHeight="1">
      <c r="A11" s="3"/>
      <c r="B11" s="24" t="s">
        <v>3</v>
      </c>
      <c r="C11" s="96" t="s">
        <v>91</v>
      </c>
      <c r="D11" s="26"/>
      <c r="E11" s="102" t="s">
        <v>82</v>
      </c>
      <c r="F11" s="103"/>
      <c r="G11" s="97">
        <v>300</v>
      </c>
    </row>
    <row r="12" spans="1:7" ht="11.25" customHeight="1">
      <c r="A12" s="3"/>
      <c r="B12" s="24" t="s">
        <v>4</v>
      </c>
      <c r="C12" s="90" t="s">
        <v>118</v>
      </c>
      <c r="D12" s="26"/>
      <c r="E12" s="17" t="s">
        <v>5</v>
      </c>
      <c r="F12" s="16"/>
      <c r="G12" s="5">
        <f>(G9*G11)</f>
        <v>9000000</v>
      </c>
    </row>
    <row r="13" spans="1:7" ht="11.25" customHeight="1">
      <c r="A13" s="3"/>
      <c r="B13" s="24" t="s">
        <v>6</v>
      </c>
      <c r="C13" s="90" t="s">
        <v>119</v>
      </c>
      <c r="D13" s="26"/>
      <c r="E13" s="102" t="s">
        <v>7</v>
      </c>
      <c r="F13" s="103"/>
      <c r="G13" s="96" t="s">
        <v>79</v>
      </c>
    </row>
    <row r="14" spans="1:7" ht="24.75" customHeight="1">
      <c r="A14" s="3"/>
      <c r="B14" s="24" t="s">
        <v>8</v>
      </c>
      <c r="C14" s="90" t="s">
        <v>120</v>
      </c>
      <c r="D14" s="26"/>
      <c r="E14" s="102" t="s">
        <v>9</v>
      </c>
      <c r="F14" s="103"/>
      <c r="G14" s="96" t="s">
        <v>93</v>
      </c>
    </row>
    <row r="15" spans="1:7" ht="15.75" customHeight="1">
      <c r="A15" s="3"/>
      <c r="B15" s="24" t="s">
        <v>10</v>
      </c>
      <c r="C15" s="96" t="s">
        <v>121</v>
      </c>
      <c r="D15" s="26"/>
      <c r="E15" s="106" t="s">
        <v>11</v>
      </c>
      <c r="F15" s="107"/>
      <c r="G15" s="90" t="s">
        <v>92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94</v>
      </c>
      <c r="F21" s="5">
        <v>35000</v>
      </c>
      <c r="G21" s="5">
        <f>(D21*F21)</f>
        <v>350000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80</v>
      </c>
      <c r="F22" s="5">
        <v>35000</v>
      </c>
      <c r="G22" s="5">
        <f>(D22*F22)</f>
        <v>35000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95</v>
      </c>
      <c r="F23" s="5">
        <v>35000</v>
      </c>
      <c r="G23" s="5">
        <f>(D23*F23)</f>
        <v>70000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95</v>
      </c>
      <c r="F24" s="5">
        <v>35000</v>
      </c>
      <c r="G24" s="5">
        <f t="shared" ref="G24:G26" si="0">(D24*F24)</f>
        <v>70000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96</v>
      </c>
      <c r="F25" s="5">
        <v>35000</v>
      </c>
      <c r="G25" s="5">
        <f t="shared" si="0"/>
        <v>70000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97</v>
      </c>
      <c r="F26" s="5">
        <v>35000</v>
      </c>
      <c r="G26" s="5">
        <f t="shared" si="0"/>
        <v>1050000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1645000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111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107</v>
      </c>
      <c r="D36" s="19">
        <v>1</v>
      </c>
      <c r="E36" s="4" t="s">
        <v>85</v>
      </c>
      <c r="F36" s="5">
        <v>75000</v>
      </c>
      <c r="G36" s="5">
        <f>D36*F36</f>
        <v>75000</v>
      </c>
    </row>
    <row r="37" spans="1:11" ht="12.75" customHeight="1">
      <c r="A37" s="3"/>
      <c r="B37" s="18" t="s">
        <v>112</v>
      </c>
      <c r="C37" s="4" t="s">
        <v>107</v>
      </c>
      <c r="D37" s="19">
        <v>2</v>
      </c>
      <c r="E37" s="4" t="s">
        <v>86</v>
      </c>
      <c r="F37" s="5">
        <v>55000</v>
      </c>
      <c r="G37" s="5">
        <f t="shared" ref="G37:G43" si="1">D37*F37</f>
        <v>110000</v>
      </c>
    </row>
    <row r="38" spans="1:11" ht="12.75" customHeight="1">
      <c r="A38" s="3"/>
      <c r="B38" s="18" t="s">
        <v>64</v>
      </c>
      <c r="C38" s="4" t="s">
        <v>107</v>
      </c>
      <c r="D38" s="19">
        <v>1</v>
      </c>
      <c r="E38" s="4" t="s">
        <v>80</v>
      </c>
      <c r="F38" s="5">
        <v>70000</v>
      </c>
      <c r="G38" s="5">
        <f t="shared" si="1"/>
        <v>70000</v>
      </c>
    </row>
    <row r="39" spans="1:11" ht="12.75" customHeight="1">
      <c r="A39" s="3"/>
      <c r="B39" s="18" t="s">
        <v>98</v>
      </c>
      <c r="C39" s="4" t="s">
        <v>107</v>
      </c>
      <c r="D39" s="19">
        <v>1</v>
      </c>
      <c r="E39" s="4" t="s">
        <v>87</v>
      </c>
      <c r="F39" s="5">
        <v>25000</v>
      </c>
      <c r="G39" s="5">
        <f t="shared" si="1"/>
        <v>25000</v>
      </c>
    </row>
    <row r="40" spans="1:11" ht="12.75" customHeight="1">
      <c r="A40" s="3"/>
      <c r="B40" s="18" t="s">
        <v>66</v>
      </c>
      <c r="C40" s="4" t="s">
        <v>107</v>
      </c>
      <c r="D40" s="19">
        <v>1</v>
      </c>
      <c r="E40" s="4" t="s">
        <v>88</v>
      </c>
      <c r="F40" s="5">
        <v>40000</v>
      </c>
      <c r="G40" s="5">
        <f t="shared" si="1"/>
        <v>40000</v>
      </c>
    </row>
    <row r="41" spans="1:11" ht="12.75" customHeight="1">
      <c r="A41" s="3"/>
      <c r="B41" s="18" t="s">
        <v>67</v>
      </c>
      <c r="C41" s="4" t="s">
        <v>107</v>
      </c>
      <c r="D41" s="19">
        <v>1</v>
      </c>
      <c r="E41" s="4" t="s">
        <v>89</v>
      </c>
      <c r="F41" s="5">
        <v>25000</v>
      </c>
      <c r="G41" s="5">
        <f t="shared" si="1"/>
        <v>25000</v>
      </c>
    </row>
    <row r="42" spans="1:11" ht="12.75" customHeight="1">
      <c r="A42" s="3"/>
      <c r="B42" s="18" t="s">
        <v>62</v>
      </c>
      <c r="C42" s="4" t="s">
        <v>107</v>
      </c>
      <c r="D42" s="19">
        <v>1</v>
      </c>
      <c r="E42" s="4" t="s">
        <v>81</v>
      </c>
      <c r="F42" s="5">
        <v>25000</v>
      </c>
      <c r="G42" s="5">
        <f t="shared" si="1"/>
        <v>25000</v>
      </c>
    </row>
    <row r="43" spans="1:11" ht="12.75" customHeight="1">
      <c r="A43" s="3"/>
      <c r="B43" s="18" t="s">
        <v>65</v>
      </c>
      <c r="C43" s="4" t="s">
        <v>107</v>
      </c>
      <c r="D43" s="19">
        <v>1</v>
      </c>
      <c r="E43" s="4" t="s">
        <v>90</v>
      </c>
      <c r="F43" s="5">
        <v>50000</v>
      </c>
      <c r="G43" s="5">
        <f t="shared" si="1"/>
        <v>50000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420000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84</v>
      </c>
      <c r="C49" s="8" t="s">
        <v>108</v>
      </c>
      <c r="D49" s="9">
        <v>1</v>
      </c>
      <c r="E49" s="8" t="s">
        <v>102</v>
      </c>
      <c r="F49" s="21">
        <v>419000</v>
      </c>
      <c r="G49" s="21">
        <f>D49*F49</f>
        <v>419000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96</v>
      </c>
      <c r="F51" s="13">
        <v>1000</v>
      </c>
      <c r="G51" s="23">
        <f>(D51*F51)</f>
        <v>500000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99</v>
      </c>
      <c r="F52" s="13">
        <v>1140</v>
      </c>
      <c r="G52" s="23">
        <f>(D52*F52)</f>
        <v>570000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115</v>
      </c>
      <c r="C54" s="15" t="s">
        <v>103</v>
      </c>
      <c r="D54" s="16">
        <v>2</v>
      </c>
      <c r="E54" s="11" t="s">
        <v>100</v>
      </c>
      <c r="F54" s="13">
        <v>15300</v>
      </c>
      <c r="G54" s="23">
        <f t="shared" si="2"/>
        <v>30600</v>
      </c>
    </row>
    <row r="55" spans="1:11" ht="12.75" customHeight="1">
      <c r="A55" s="3"/>
      <c r="B55" s="17" t="s">
        <v>116</v>
      </c>
      <c r="C55" s="15" t="s">
        <v>103</v>
      </c>
      <c r="D55" s="16">
        <v>1</v>
      </c>
      <c r="E55" s="11" t="s">
        <v>100</v>
      </c>
      <c r="F55" s="13">
        <v>47000</v>
      </c>
      <c r="G55" s="23">
        <f t="shared" si="2"/>
        <v>47000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117</v>
      </c>
      <c r="C57" s="15" t="s">
        <v>103</v>
      </c>
      <c r="D57" s="16">
        <v>2</v>
      </c>
      <c r="E57" s="15" t="s">
        <v>101</v>
      </c>
      <c r="F57" s="13">
        <v>47000</v>
      </c>
      <c r="G57" s="23">
        <f t="shared" si="2"/>
        <v>94000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75</v>
      </c>
      <c r="C59" s="11" t="s">
        <v>103</v>
      </c>
      <c r="D59" s="12">
        <v>4</v>
      </c>
      <c r="E59" s="11" t="s">
        <v>83</v>
      </c>
      <c r="F59" s="13">
        <v>11000</v>
      </c>
      <c r="G59" s="23">
        <f t="shared" si="2"/>
        <v>44000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1704600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113</v>
      </c>
      <c r="C64" s="11" t="s">
        <v>114</v>
      </c>
      <c r="D64" s="13">
        <v>1</v>
      </c>
      <c r="E64" s="4" t="s">
        <v>76</v>
      </c>
      <c r="F64" s="13">
        <v>33515</v>
      </c>
      <c r="G64" s="13">
        <f>(D64*F64)</f>
        <v>33515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33515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3803115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190155.75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3993270.75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9000000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5006729.25</v>
      </c>
    </row>
    <row r="72" spans="1:7" ht="12" customHeight="1">
      <c r="A72" s="3"/>
      <c r="B72" s="37" t="s">
        <v>110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109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1645000</v>
      </c>
      <c r="D84" s="54">
        <f>(C84/C90)</f>
        <v>0.41194301688659601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420000</v>
      </c>
      <c r="D86" s="54">
        <f>(C86/C90)</f>
        <v>0.10517694048168409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1704600</v>
      </c>
      <c r="D87" s="54">
        <f>(C87/C90)</f>
        <v>0.42686812558352072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33515</v>
      </c>
      <c r="D88" s="54">
        <f>(C88/C90)</f>
        <v>8.3928694291515293E-3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190155.75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3993270.75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106</v>
      </c>
      <c r="D93" s="59"/>
      <c r="E93" s="59"/>
      <c r="F93" s="40"/>
      <c r="G93" s="45"/>
    </row>
    <row r="94" spans="1:7" ht="12" customHeight="1">
      <c r="A94" s="27"/>
      <c r="B94" s="49" t="s">
        <v>104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105</v>
      </c>
      <c r="C95" s="61">
        <f>(G69/C94)</f>
        <v>159.73083</v>
      </c>
      <c r="D95" s="61">
        <f>G69/D94</f>
        <v>133.109025</v>
      </c>
      <c r="E95" s="61">
        <f>G69/E94</f>
        <v>114.09345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2023-02-13T13:42:30Z</cp:lastPrinted>
  <dcterms:created xsi:type="dcterms:W3CDTF">2020-11-27T12:49:26Z</dcterms:created>
  <dcterms:modified xsi:type="dcterms:W3CDTF">2023-03-20T19:57:18Z</dcterms:modified>
</cp:coreProperties>
</file>