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 PRADERA AVENA BALLICA AN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C80" i="1"/>
  <c r="E86" i="1"/>
  <c r="D86" i="1"/>
  <c r="C86" i="1"/>
  <c r="G62" i="1"/>
  <c r="C81" i="1" l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<sst xmlns="http://schemas.openxmlformats.org/spreadsheetml/2006/main" count="136" uniqueCount="95">
  <si>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</si>
  <si>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</si>
  <si>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</si>
  <si>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</si>
  <si>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</si>
  <si>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</si>
  <si>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</si>
  <si>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</si>
  <si>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</si>
  <si>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</si>
  <si>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</si>
  <si>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</si>
  <si>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</si>
  <si>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</si>
  <si>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</si>
  <si>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</si>
  <si>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</si>
  <si>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</si>
  <si>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</si>
  <si>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</si>
  <si>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</si>
  <si>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</si>
  <si>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</si>
  <si>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</si>
  <si>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</si>
  <si>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</si>
  <si>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</si>
  <si>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</si>
  <si>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</si>
  <si>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</si>
  <si>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</si>
  <si>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</si>
  <si>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</si>
  <si>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</si>
  <si>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</si>
  <si>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</si>
  <si>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</si>
  <si>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</si>
  <si>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</si>
  <si>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</si>
  <si>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</si>
  <si>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</si>
  <si>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</si>
  <si>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</si>
  <si>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</si>
  <si>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</si>
  <si>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</si>
  <si>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</si>
  <si>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</si>
  <si>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</si>
  <si>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</si>
  <si>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</si>
  <si>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</si>
  <si>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</si>
  <si>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</si>
  <si>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</si>
  <si>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</si>
  <si>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</si>
  <si>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</si>
  <si>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</si>
  <si>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</si>
  <si>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</si>
  <si>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</si>
  <si>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</si>
  <si>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</si>
  <si>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</si>
  <si>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MCPA</t>
  </si>
  <si>
    <t>Kg.</t>
  </si>
  <si>
    <t>kg.</t>
  </si>
  <si>
    <t>URANO, NEHUEN, BALLICA TAMA</t>
  </si>
  <si>
    <t>PRECIO ESPERADO ($/kg)</t>
  </si>
  <si>
    <t>Mercado Local</t>
  </si>
  <si>
    <t>Heladas - Sequia</t>
  </si>
  <si>
    <t>Rodillo</t>
  </si>
  <si>
    <t>Marzo</t>
  </si>
  <si>
    <t>Mayo-Junio</t>
  </si>
  <si>
    <t>Aplicación Nitrógeno</t>
  </si>
  <si>
    <t>Agosto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</si>
  <si>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</si>
  <si>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</si>
  <si>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</si>
  <si>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</si>
  <si>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</si>
  <si>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Avena</t>
  </si>
  <si>
    <t>Junio-Diciembre 2022</t>
  </si>
  <si>
    <t>Rendimiento (Kg. Carne/há)</t>
  </si>
  <si>
    <t>$/há</t>
  </si>
  <si>
    <t>RENDIMIENTO (Kg de carne/há.)</t>
  </si>
  <si>
    <t>Ballica Tama</t>
  </si>
  <si>
    <t>Diciembre 2023</t>
  </si>
  <si>
    <t>Vibrocultivador</t>
  </si>
  <si>
    <t>Can 27</t>
  </si>
  <si>
    <t>Febrero 2023</t>
  </si>
  <si>
    <t xml:space="preserve">PRADERA  AVENA-BALLICA ANUAL 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</si>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</sst>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J11" sqref="J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30" customHeight="1" x14ac:dyDescent="0.25">
      <c r="A9" s="37"/>
      <c r="B9" s="128" t="s">
        <v>0</v>
      </c>
      <c r="C9" s="133" t="s">
        <v>93</v>
      </c>
      <c r="D9" s="70"/>
      <c r="E9" s="138" t="s">
        <v>87</v>
      </c>
      <c r="F9" s="139"/>
      <c r="G9" s="114">
        <v>900</v>
      </c>
    </row>
    <row r="10" spans="1:7" ht="38.25" customHeight="1" x14ac:dyDescent="0.25">
      <c r="A10" s="37"/>
      <c r="B10" s="129" t="s">
        <v>1</v>
      </c>
      <c r="C10" s="124" t="s">
        <v>69</v>
      </c>
      <c r="D10" s="70"/>
      <c r="E10" s="136" t="s">
        <v>2</v>
      </c>
      <c r="F10" s="137"/>
      <c r="G10" s="115" t="s">
        <v>89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6" t="s">
        <v>70</v>
      </c>
      <c r="F11" s="137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94</v>
      </c>
      <c r="D13" s="70"/>
      <c r="E13" s="136" t="s">
        <v>8</v>
      </c>
      <c r="F13" s="137"/>
      <c r="G13" s="115" t="s">
        <v>71</v>
      </c>
    </row>
    <row r="14" spans="1:7" ht="13.5" customHeight="1" x14ac:dyDescent="0.25">
      <c r="A14" s="37"/>
      <c r="B14" s="129" t="s">
        <v>9</v>
      </c>
      <c r="C14" s="123" t="s">
        <v>94</v>
      </c>
      <c r="D14" s="70"/>
      <c r="E14" s="136" t="s">
        <v>10</v>
      </c>
      <c r="F14" s="137"/>
      <c r="G14" s="119" t="s">
        <v>84</v>
      </c>
    </row>
    <row r="15" spans="1:7" ht="25.5" customHeight="1" x14ac:dyDescent="0.25">
      <c r="A15" s="37"/>
      <c r="B15" s="129" t="s">
        <v>11</v>
      </c>
      <c r="C15" s="130" t="s">
        <v>92</v>
      </c>
      <c r="D15" s="70"/>
      <c r="E15" s="140" t="s">
        <v>12</v>
      </c>
      <c r="F15" s="141"/>
      <c r="G15" s="118" t="s">
        <v>72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90</v>
      </c>
      <c r="C31" s="8" t="s">
        <v>25</v>
      </c>
      <c r="D31" s="9">
        <v>0.1</v>
      </c>
      <c r="E31" s="5" t="s">
        <v>74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74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73</v>
      </c>
      <c r="C33" s="8" t="s">
        <v>25</v>
      </c>
      <c r="D33" s="9">
        <v>0.1</v>
      </c>
      <c r="E33" s="5" t="s">
        <v>74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75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76</v>
      </c>
      <c r="C36" s="8" t="s">
        <v>25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8" customHeight="1" x14ac:dyDescent="0.25">
      <c r="A37" s="7"/>
      <c r="B37" s="67" t="s">
        <v>79</v>
      </c>
      <c r="C37" s="8" t="s">
        <v>25</v>
      </c>
      <c r="D37" s="9">
        <v>0.1</v>
      </c>
      <c r="E37" s="5" t="s">
        <v>74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83</v>
      </c>
      <c r="C43" s="20" t="s">
        <v>68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88</v>
      </c>
      <c r="C44" s="20" t="s">
        <v>68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80</v>
      </c>
      <c r="C46" s="20" t="s">
        <v>67</v>
      </c>
      <c r="D46" s="21">
        <v>350</v>
      </c>
      <c r="E46" s="20" t="s">
        <v>26</v>
      </c>
      <c r="F46" s="22">
        <v>1060</v>
      </c>
      <c r="G46" s="22">
        <f>(D46*F46)</f>
        <v>371000</v>
      </c>
    </row>
    <row r="47" spans="1:11" ht="12.75" customHeight="1" x14ac:dyDescent="0.25">
      <c r="A47" s="7"/>
      <c r="B47" s="68" t="s">
        <v>91</v>
      </c>
      <c r="C47" s="20" t="s">
        <v>67</v>
      </c>
      <c r="D47" s="21">
        <v>100</v>
      </c>
      <c r="E47" s="20" t="s">
        <v>77</v>
      </c>
      <c r="F47" s="22">
        <v>1390</v>
      </c>
      <c r="G47" s="22">
        <f>(D47*F47)</f>
        <v>139000</v>
      </c>
    </row>
    <row r="48" spans="1:11" ht="12.75" customHeight="1" x14ac:dyDescent="0.25">
      <c r="A48" s="7"/>
      <c r="B48" s="68" t="s">
        <v>78</v>
      </c>
      <c r="C48" s="20" t="s">
        <v>68</v>
      </c>
      <c r="D48" s="21">
        <v>1000</v>
      </c>
      <c r="E48" s="20" t="s">
        <v>26</v>
      </c>
      <c r="F48" s="22">
        <v>180</v>
      </c>
      <c r="G48" s="22">
        <f>D48*F48</f>
        <v>180000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66</v>
      </c>
      <c r="C50" s="20" t="s">
        <v>35</v>
      </c>
      <c r="D50" s="21">
        <v>0.8</v>
      </c>
      <c r="E50" s="20" t="s">
        <v>75</v>
      </c>
      <c r="F50" s="22">
        <v>25700</v>
      </c>
      <c r="G50" s="22">
        <f>(D50*F50)</f>
        <v>20560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1025060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51253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1076313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543687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4" t="s">
        <v>53</v>
      </c>
      <c r="C73" s="135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86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0.20625970326475662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f>G51</f>
        <v>803060</v>
      </c>
      <c r="D78" s="45">
        <f>(C78/C81)</f>
        <v>0.74612124911619571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f>G59</f>
        <v>51253</v>
      </c>
      <c r="D80" s="45">
        <f>(C80/C81)</f>
        <v>4.7619047619047616E-2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1076313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82</v>
      </c>
      <c r="D84" s="63"/>
      <c r="E84" s="64"/>
      <c r="F84" s="32"/>
      <c r="G84" s="34"/>
    </row>
    <row r="85" spans="1:7" ht="25.5" customHeight="1" x14ac:dyDescent="0.25">
      <c r="A85" s="37"/>
      <c r="B85" s="121" t="s">
        <v>85</v>
      </c>
      <c r="C85" s="131">
        <v>800</v>
      </c>
      <c r="D85" s="131">
        <v>900</v>
      </c>
      <c r="E85" s="132">
        <v>1000</v>
      </c>
      <c r="F85" s="60"/>
      <c r="G85" s="35"/>
    </row>
    <row r="86" spans="1:7" ht="27" customHeight="1" thickBot="1" x14ac:dyDescent="0.3">
      <c r="A86" s="37"/>
      <c r="B86" s="122" t="s">
        <v>81</v>
      </c>
      <c r="C86" s="47">
        <f>(G60/C85)</f>
        <v>1345.3912499999999</v>
      </c>
      <c r="D86" s="47">
        <f>(G60/D85)</f>
        <v>1195.9033333333334</v>
      </c>
      <c r="E86" s="65">
        <f>(G60/E85)</f>
        <v>1076.3130000000001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PRADERA AVENA BALLICA 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2023-04-19T13:49:32Z</dcterms:modified>
</cp:coreProperties>
</file>