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G62" i="1" s="1"/>
  <c r="C80" i="1"/>
  <c r="C86" i="1" l="1"/>
  <c r="D86" i="1"/>
  <c r="E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<sst xmlns="http://schemas.openxmlformats.org/spreadsheetml/2006/main" count="136" uniqueCount="95">
  <si>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</si>
  <si>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</si>
  <si>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</si>
  <si>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</si>
  <si>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</si>
  <si>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</si>
  <si>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</si>
  <si>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</si>
  <si>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</si>
  <si>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</si>
  <si>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</si>
  <si>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</si>
  <si>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</si>
  <si>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</si>
  <si>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</si>
  <si>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</si>
  <si>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</si>
  <si>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</si>
  <si>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</si>
  <si>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</si>
  <si>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</si>
  <si>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</si>
  <si>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</si>
  <si>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</si>
  <si>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</si>
  <si>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</si>
  <si>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</si>
  <si>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</si>
  <si>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</si>
  <si>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</si>
  <si>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</si>
  <si>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</si>
  <si>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</si>
  <si>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</si>
  <si>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</si>
  <si>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</si>
  <si>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</si>
  <si>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</si>
  <si>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</si>
  <si>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</si>
  <si>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</si>
  <si>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</si>
  <si>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</si>
  <si>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</si>
  <si>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</si>
  <si>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</si>
  <si>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</si>
  <si>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</si>
  <si>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</si>
  <si>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</si>
  <si>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</si>
  <si>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</si>
  <si>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</si>
  <si>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</si>
  <si>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</si>
  <si>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</si>
  <si>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</si>
  <si>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</si>
  <si>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</si>
  <si>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</si>
  <si>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</si>
  <si>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</si>
  <si>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</si>
  <si>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</si>
  <si>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</si>
  <si>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</si>
  <si>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</si>
  <si>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</si>
  <si>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</si>
  <si>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</si>
  <si>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</si>
  <si>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</si>
  <si>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</si>
  <si>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</si>
  <si>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</si>
  <si>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</si>
  <si>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</si>
  <si>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</si>
  <si>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</si>
  <si>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</si>
  <si>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</si>
  <si>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</si>
  <si>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</si>
  <si>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</si>
  <si>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</si>
  <si>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</si>
  <si>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</si>
  <si>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</si>
  <si>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</si>
  <si>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</si>
  <si>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</si>
  <si>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 xml:space="preserve">PRADERA  AVENA-BALLICA ANUAL </t>
  </si>
  <si>
    <t>PUREN</t>
  </si>
  <si>
    <t>01/03/2023</t>
  </si>
  <si>
    <t>Glifosato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</si>
</sst>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G86" sqref="G8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12" customHeight="1" x14ac:dyDescent="0.25">
      <c r="A9" s="37"/>
      <c r="B9" s="128" t="s">
        <v>0</v>
      </c>
      <c r="C9" s="133" t="s">
        <v>91</v>
      </c>
      <c r="D9" s="70"/>
      <c r="E9" s="138" t="s">
        <v>86</v>
      </c>
      <c r="F9" s="139"/>
      <c r="G9" s="114">
        <v>600</v>
      </c>
    </row>
    <row r="10" spans="1:7" ht="12" customHeight="1" x14ac:dyDescent="0.25">
      <c r="A10" s="37"/>
      <c r="B10" s="129" t="s">
        <v>1</v>
      </c>
      <c r="C10" s="124" t="s">
        <v>68</v>
      </c>
      <c r="D10" s="70"/>
      <c r="E10" s="136" t="s">
        <v>2</v>
      </c>
      <c r="F10" s="137"/>
      <c r="G10" s="115" t="s">
        <v>88</v>
      </c>
    </row>
    <row r="11" spans="1:7" ht="12" customHeight="1" x14ac:dyDescent="0.25">
      <c r="A11" s="37"/>
      <c r="B11" s="129" t="s">
        <v>3</v>
      </c>
      <c r="C11" s="123" t="s">
        <v>4</v>
      </c>
      <c r="D11" s="70"/>
      <c r="E11" s="136" t="s">
        <v>69</v>
      </c>
      <c r="F11" s="137"/>
      <c r="G11" s="114">
        <v>2300</v>
      </c>
    </row>
    <row r="12" spans="1:7" ht="12" customHeight="1" x14ac:dyDescent="0.25">
      <c r="A12" s="37"/>
      <c r="B12" s="129" t="s">
        <v>5</v>
      </c>
      <c r="C12" s="125" t="s">
        <v>62</v>
      </c>
      <c r="D12" s="70"/>
      <c r="E12" s="115" t="s">
        <v>6</v>
      </c>
      <c r="F12" s="116"/>
      <c r="G12" s="117">
        <f>(G9*G11)</f>
        <v>1380000</v>
      </c>
    </row>
    <row r="13" spans="1:7" ht="12" customHeight="1" x14ac:dyDescent="0.25">
      <c r="A13" s="37"/>
      <c r="B13" s="129" t="s">
        <v>7</v>
      </c>
      <c r="C13" s="123" t="s">
        <v>92</v>
      </c>
      <c r="D13" s="70"/>
      <c r="E13" s="136" t="s">
        <v>8</v>
      </c>
      <c r="F13" s="137"/>
      <c r="G13" s="115" t="s">
        <v>70</v>
      </c>
    </row>
    <row r="14" spans="1:7" ht="12" customHeight="1" x14ac:dyDescent="0.25">
      <c r="A14" s="37"/>
      <c r="B14" s="129" t="s">
        <v>9</v>
      </c>
      <c r="C14" s="123" t="s">
        <v>92</v>
      </c>
      <c r="D14" s="70"/>
      <c r="E14" s="136" t="s">
        <v>10</v>
      </c>
      <c r="F14" s="137"/>
      <c r="G14" s="119" t="s">
        <v>83</v>
      </c>
    </row>
    <row r="15" spans="1:7" ht="12" customHeight="1" x14ac:dyDescent="0.25">
      <c r="A15" s="37"/>
      <c r="B15" s="129" t="s">
        <v>11</v>
      </c>
      <c r="C15" s="130" t="s">
        <v>93</v>
      </c>
      <c r="D15" s="70"/>
      <c r="E15" s="140" t="s">
        <v>12</v>
      </c>
      <c r="F15" s="141"/>
      <c r="G15" s="118" t="s">
        <v>71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" customHeight="1" x14ac:dyDescent="0.25">
      <c r="A31" s="7"/>
      <c r="B31" s="67" t="s">
        <v>89</v>
      </c>
      <c r="C31" s="8" t="s">
        <v>25</v>
      </c>
      <c r="D31" s="9">
        <v>0.1</v>
      </c>
      <c r="E31" s="5" t="s">
        <v>73</v>
      </c>
      <c r="F31" s="6">
        <v>250000</v>
      </c>
      <c r="G31" s="6">
        <f t="shared" ref="G31:G37" si="0">(D31*F31)</f>
        <v>25000</v>
      </c>
    </row>
    <row r="32" spans="1:7" ht="12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73</v>
      </c>
      <c r="F32" s="6">
        <v>250000</v>
      </c>
      <c r="G32" s="6">
        <f t="shared" si="0"/>
        <v>75000</v>
      </c>
    </row>
    <row r="33" spans="1:11" ht="12" customHeight="1" x14ac:dyDescent="0.25">
      <c r="A33" s="7"/>
      <c r="B33" s="67" t="s">
        <v>72</v>
      </c>
      <c r="C33" s="8" t="s">
        <v>25</v>
      </c>
      <c r="D33" s="9">
        <v>0.1</v>
      </c>
      <c r="E33" s="5" t="s">
        <v>73</v>
      </c>
      <c r="F33" s="6">
        <v>180000</v>
      </c>
      <c r="G33" s="6">
        <f t="shared" si="0"/>
        <v>18000</v>
      </c>
    </row>
    <row r="34" spans="1:11" ht="12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74</v>
      </c>
      <c r="F35" s="6">
        <v>180000</v>
      </c>
      <c r="G35" s="6">
        <f t="shared" si="0"/>
        <v>18000</v>
      </c>
    </row>
    <row r="36" spans="1:11" ht="12" customHeight="1" x14ac:dyDescent="0.25">
      <c r="A36" s="7"/>
      <c r="B36" s="67" t="s">
        <v>75</v>
      </c>
      <c r="C36" s="8" t="s">
        <v>25</v>
      </c>
      <c r="D36" s="9">
        <v>0.1</v>
      </c>
      <c r="E36" s="5" t="s">
        <v>76</v>
      </c>
      <c r="F36" s="6">
        <v>180000</v>
      </c>
      <c r="G36" s="6">
        <f t="shared" si="0"/>
        <v>18000</v>
      </c>
    </row>
    <row r="37" spans="1:11" ht="12" customHeight="1" x14ac:dyDescent="0.25">
      <c r="A37" s="7"/>
      <c r="B37" s="67" t="s">
        <v>78</v>
      </c>
      <c r="C37" s="8" t="s">
        <v>25</v>
      </c>
      <c r="D37" s="9">
        <v>0.1</v>
      </c>
      <c r="E37" s="5" t="s">
        <v>73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" customHeight="1" x14ac:dyDescent="0.25">
      <c r="A43" s="7"/>
      <c r="B43" s="68" t="s">
        <v>82</v>
      </c>
      <c r="C43" s="20" t="s">
        <v>67</v>
      </c>
      <c r="D43" s="21">
        <v>120</v>
      </c>
      <c r="E43" s="20" t="s">
        <v>26</v>
      </c>
      <c r="F43" s="22">
        <v>500</v>
      </c>
      <c r="G43" s="22">
        <f>(D43*F43)</f>
        <v>60000</v>
      </c>
    </row>
    <row r="44" spans="1:11" ht="12" customHeight="1" x14ac:dyDescent="0.25">
      <c r="A44" s="7"/>
      <c r="B44" s="68" t="s">
        <v>87</v>
      </c>
      <c r="C44" s="20" t="s">
        <v>67</v>
      </c>
      <c r="D44" s="21">
        <v>25</v>
      </c>
      <c r="E44" s="20" t="s">
        <v>26</v>
      </c>
      <c r="F44" s="22">
        <v>2800</v>
      </c>
      <c r="G44" s="22">
        <f>D44*F44</f>
        <v>70000</v>
      </c>
    </row>
    <row r="45" spans="1:11" ht="12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" customHeight="1" x14ac:dyDescent="0.25">
      <c r="A46" s="7"/>
      <c r="B46" s="68" t="s">
        <v>79</v>
      </c>
      <c r="C46" s="20" t="s">
        <v>66</v>
      </c>
      <c r="D46" s="21">
        <v>250</v>
      </c>
      <c r="E46" s="20" t="s">
        <v>26</v>
      </c>
      <c r="F46" s="22">
        <v>1500</v>
      </c>
      <c r="G46" s="22">
        <f>(D46*F46)</f>
        <v>375000</v>
      </c>
    </row>
    <row r="47" spans="1:11" ht="12" customHeight="1" x14ac:dyDescent="0.25">
      <c r="A47" s="7"/>
      <c r="B47" s="68" t="s">
        <v>90</v>
      </c>
      <c r="C47" s="20" t="s">
        <v>66</v>
      </c>
      <c r="D47" s="21">
        <v>100</v>
      </c>
      <c r="E47" s="20" t="s">
        <v>76</v>
      </c>
      <c r="F47" s="22">
        <v>1300</v>
      </c>
      <c r="G47" s="22">
        <f>(D47*F47)</f>
        <v>130000</v>
      </c>
    </row>
    <row r="48" spans="1:11" ht="12" customHeight="1" x14ac:dyDescent="0.25">
      <c r="A48" s="7"/>
      <c r="B48" s="68" t="s">
        <v>77</v>
      </c>
      <c r="C48" s="20" t="s">
        <v>67</v>
      </c>
      <c r="D48" s="21">
        <v>500</v>
      </c>
      <c r="E48" s="20" t="s">
        <v>26</v>
      </c>
      <c r="F48" s="22">
        <v>180</v>
      </c>
      <c r="G48" s="22">
        <f>D48*F48</f>
        <v>90000</v>
      </c>
    </row>
    <row r="49" spans="1:7" ht="12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" customHeight="1" x14ac:dyDescent="0.25">
      <c r="A50" s="7"/>
      <c r="B50" s="68" t="s">
        <v>94</v>
      </c>
      <c r="C50" s="20" t="s">
        <v>35</v>
      </c>
      <c r="D50" s="21">
        <v>1</v>
      </c>
      <c r="E50" s="20" t="s">
        <v>74</v>
      </c>
      <c r="F50" s="22">
        <v>12000</v>
      </c>
      <c r="G50" s="22">
        <f>(D50*F50)</f>
        <v>12000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737000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959000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47950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1006950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1380000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373050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53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85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0.22046774914345299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737000</v>
      </c>
      <c r="D78" s="45">
        <f>(C78/C81)</f>
        <v>0.73191320323749942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47950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1006950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81</v>
      </c>
      <c r="D84" s="63"/>
      <c r="E84" s="64"/>
      <c r="F84" s="32"/>
      <c r="G84" s="34"/>
    </row>
    <row r="85" spans="1:7" ht="24" customHeight="1" x14ac:dyDescent="0.25">
      <c r="A85" s="37"/>
      <c r="B85" s="121" t="s">
        <v>84</v>
      </c>
      <c r="C85" s="131">
        <v>550</v>
      </c>
      <c r="D85" s="131">
        <v>600</v>
      </c>
      <c r="E85" s="132">
        <v>650</v>
      </c>
      <c r="F85" s="60"/>
      <c r="G85" s="35"/>
    </row>
    <row r="86" spans="1:7" ht="27" customHeight="1" thickBot="1" x14ac:dyDescent="0.3">
      <c r="A86" s="37"/>
      <c r="B86" s="122" t="s">
        <v>80</v>
      </c>
      <c r="C86" s="47">
        <f>(G60/C85)</f>
        <v>1830.8181818181818</v>
      </c>
      <c r="D86" s="47">
        <f>(G60/D85)</f>
        <v>1678.25</v>
      </c>
      <c r="E86" s="65">
        <f>(G60/E85)</f>
        <v>1549.1538461538462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2023-03-27T16:04:54Z</cp:lastPrinted>
  <dcterms:created xsi:type="dcterms:W3CDTF">2020-11-27T12:49:26Z</dcterms:created>
  <dcterms:modified xsi:type="dcterms:W3CDTF">2023-04-27T13:20:19Z</dcterms:modified>
</cp:coreProperties>
</file>