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 PRADERA AVENA BALLICA 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80" i="1"/>
  <c r="G31" i="1" l="1"/>
  <c r="G37" i="1" l="1"/>
  <c r="G48" i="1" l="1"/>
  <c r="G44" i="1"/>
  <c r="G36" i="1" l="1"/>
  <c r="G32" i="1" l="1"/>
  <c r="G33" i="1"/>
  <c r="G34" i="1"/>
  <c r="G35" i="1"/>
  <c r="C81" i="1" l="1"/>
  <c r="D78" i="1" s="1"/>
  <c r="G50" i="1"/>
  <c r="G47" i="1"/>
  <c r="G46" i="1"/>
  <c r="G43" i="1"/>
  <c r="G12" i="1"/>
  <c r="G61" i="1" s="1"/>
  <c r="D75" i="1" l="1"/>
  <c r="D79" i="1"/>
  <c r="D80" i="1"/>
  <c r="D77" i="1"/>
  <c r="G51" i="1"/>
  <c r="G38" i="1"/>
  <c r="D81" i="1" l="1"/>
  <c r="G58" i="1"/>
  <c r="G59" i="1" s="1"/>
  <c r="G60" i="1" s="1"/>
  <c r="E86" i="1" l="1"/>
  <c r="D86" i="1"/>
  <c r="C86" i="1"/>
  <c r="G62" i="1"/>
</calcChain>
</file>

<file path=xl/sharedStrings.xml><?xml version="1.0" encoding="utf-8"?>
<sst xmlns="http://schemas.openxmlformats.org/spreadsheetml/2006/main" count="136" uniqueCount="95">
  <si>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</si>
  <si>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</si>
  <si>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</si>
  <si>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</si>
  <si>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</si>
  <si>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</si>
  <si>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</si>
  <si>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</si>
  <si>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</si>
  <si>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</si>
  <si>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</si>
  <si>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</si>
  <si>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</si>
  <si>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</si>
  <si>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</si>
  <si>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</si>
  <si>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</si>
  <si>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</si>
  <si>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</si>
  <si>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</si>
  <si>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</si>
  <si>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</si>
  <si>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</si>
  <si>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</si>
  <si>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</si>
  <si>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</si>
  <si>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</si>
  <si>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</si>
  <si>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</si>
  <si>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</si>
  <si>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</si>
  <si>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</si>
  <si>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</si>
  <si>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</si>
  <si>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</si>
  <si>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</si>
  <si>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</si>
  <si>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</si>
  <si>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</si>
  <si>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</si>
  <si>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</si>
  <si>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</si>
  <si>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</si>
  <si>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</si>
  <si>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</si>
  <si>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</si>
  <si>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</si>
  <si>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</si>
  <si>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</si>
  <si>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</si>
  <si>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</si>
  <si>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</si>
  <si>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</si>
  <si>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</si>
  <si>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</si>
  <si>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</si>
  <si>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</si>
  <si>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</si>
  <si>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</si>
  <si>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</si>
  <si>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</si>
  <si>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</si>
  <si>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</si>
  <si>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</si>
  <si>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</si>
  <si>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</si>
  <si>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</si>
  <si>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</si>
  <si>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</si>
  <si>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</si>
  <si>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</si>
  <si>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</si>
  <si>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</si>
  <si>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</si>
  <si>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</si>
  <si>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</si>
  <si>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</si>
  <si>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</si>
  <si>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</si>
  <si>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</si>
  <si>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</si>
  <si>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</si>
  <si>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</si>
  <si>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</si>
  <si>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Junio-Diciembre 2022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</si>
  <si>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</si>
  <si>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</si>
  <si>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</si>
  <si>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</si>
  <si>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</si>
  <si>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</si>
  <si>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</si>
  <si>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>Febrero 2023</t>
  </si>
  <si>
    <t xml:space="preserve">PRADERA  AVENA-BALLICA ANUAL 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</si>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</sst>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>
      <alignment horizontal="center"/>
    </xf>
    <xf numFmtId="49" fontId="2" fillId="2" borderId="54" xfId="0" applyNumberFormat="1" applyFont="1" applyFill="1" applyBorder="1" applyAlignment="1">
      <alignment horizont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 vertical="top" wrapText="1"/>
    </xf>
    <xf numFmtId="1" fontId="2" fillId="2" borderId="5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J19" sqref="J1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9"/>
      <c r="C8" s="3"/>
      <c r="D8" s="2"/>
      <c r="E8" s="3"/>
      <c r="F8" s="3"/>
      <c r="G8" s="3"/>
    </row>
    <row r="9" spans="1:7" ht="30" customHeight="1" x14ac:dyDescent="0.25">
      <c r="A9" s="37"/>
      <c r="B9" s="121" t="s">
        <v>0</v>
      </c>
      <c r="C9" s="141" t="s">
        <v>93</v>
      </c>
      <c r="D9" s="70"/>
      <c r="E9" s="132" t="s">
        <v>87</v>
      </c>
      <c r="F9" s="133"/>
      <c r="G9" s="138">
        <v>900</v>
      </c>
    </row>
    <row r="10" spans="1:7" ht="25.5" x14ac:dyDescent="0.25">
      <c r="A10" s="37"/>
      <c r="B10" s="122" t="s">
        <v>1</v>
      </c>
      <c r="C10" s="125" t="s">
        <v>69</v>
      </c>
      <c r="D10" s="70"/>
      <c r="E10" s="130" t="s">
        <v>2</v>
      </c>
      <c r="F10" s="131"/>
      <c r="G10" s="20" t="s">
        <v>89</v>
      </c>
    </row>
    <row r="11" spans="1:7" ht="15" x14ac:dyDescent="0.25">
      <c r="A11" s="37"/>
      <c r="B11" s="122" t="s">
        <v>3</v>
      </c>
      <c r="C11" s="126" t="s">
        <v>4</v>
      </c>
      <c r="D11" s="70"/>
      <c r="E11" s="130" t="s">
        <v>70</v>
      </c>
      <c r="F11" s="131"/>
      <c r="G11" s="138">
        <v>1800</v>
      </c>
    </row>
    <row r="12" spans="1:7" ht="11.25" customHeight="1" x14ac:dyDescent="0.25">
      <c r="A12" s="37"/>
      <c r="B12" s="122" t="s">
        <v>5</v>
      </c>
      <c r="C12" s="127" t="s">
        <v>62</v>
      </c>
      <c r="D12" s="70"/>
      <c r="E12" s="114" t="s">
        <v>6</v>
      </c>
      <c r="F12" s="115"/>
      <c r="G12" s="139">
        <f>(G9*G11)</f>
        <v>1620000</v>
      </c>
    </row>
    <row r="13" spans="1:7" ht="13.5" customHeight="1" x14ac:dyDescent="0.25">
      <c r="A13" s="37"/>
      <c r="B13" s="122" t="s">
        <v>7</v>
      </c>
      <c r="C13" s="126" t="s">
        <v>94</v>
      </c>
      <c r="D13" s="70"/>
      <c r="E13" s="130" t="s">
        <v>8</v>
      </c>
      <c r="F13" s="131"/>
      <c r="G13" s="20" t="s">
        <v>71</v>
      </c>
    </row>
    <row r="14" spans="1:7" ht="13.5" customHeight="1" x14ac:dyDescent="0.25">
      <c r="A14" s="37"/>
      <c r="B14" s="122" t="s">
        <v>9</v>
      </c>
      <c r="C14" s="126" t="s">
        <v>94</v>
      </c>
      <c r="D14" s="70"/>
      <c r="E14" s="130" t="s">
        <v>10</v>
      </c>
      <c r="F14" s="131"/>
      <c r="G14" s="140" t="s">
        <v>84</v>
      </c>
    </row>
    <row r="15" spans="1:7" ht="25.5" x14ac:dyDescent="0.25">
      <c r="A15" s="37"/>
      <c r="B15" s="122" t="s">
        <v>11</v>
      </c>
      <c r="C15" s="20" t="s">
        <v>92</v>
      </c>
      <c r="D15" s="70"/>
      <c r="E15" s="134" t="s">
        <v>12</v>
      </c>
      <c r="F15" s="135"/>
      <c r="G15" s="8" t="s">
        <v>72</v>
      </c>
    </row>
    <row r="16" spans="1:7" ht="12" customHeight="1" x14ac:dyDescent="0.25">
      <c r="A16" s="2"/>
      <c r="B16" s="120"/>
      <c r="C16" s="71"/>
      <c r="D16" s="72"/>
      <c r="E16" s="73"/>
      <c r="F16" s="73"/>
      <c r="G16" s="74"/>
    </row>
    <row r="17" spans="1:7" ht="12" customHeight="1" x14ac:dyDescent="0.25">
      <c r="A17" s="7"/>
      <c r="B17" s="136" t="s">
        <v>13</v>
      </c>
      <c r="C17" s="137"/>
      <c r="D17" s="137"/>
      <c r="E17" s="137"/>
      <c r="F17" s="137"/>
      <c r="G17" s="137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90</v>
      </c>
      <c r="C31" s="8" t="s">
        <v>25</v>
      </c>
      <c r="D31" s="9">
        <v>0.1</v>
      </c>
      <c r="E31" s="5" t="s">
        <v>74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74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73</v>
      </c>
      <c r="C33" s="8" t="s">
        <v>25</v>
      </c>
      <c r="D33" s="9">
        <v>0.1</v>
      </c>
      <c r="E33" s="5" t="s">
        <v>74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75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76</v>
      </c>
      <c r="C36" s="8" t="s">
        <v>25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5" x14ac:dyDescent="0.25">
      <c r="A37" s="7"/>
      <c r="B37" s="67" t="s">
        <v>79</v>
      </c>
      <c r="C37" s="8" t="s">
        <v>25</v>
      </c>
      <c r="D37" s="9">
        <v>0.1</v>
      </c>
      <c r="E37" s="5" t="s">
        <v>74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83</v>
      </c>
      <c r="C43" s="20" t="s">
        <v>68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88</v>
      </c>
      <c r="C44" s="20" t="s">
        <v>68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80</v>
      </c>
      <c r="C46" s="20" t="s">
        <v>67</v>
      </c>
      <c r="D46" s="21">
        <v>350</v>
      </c>
      <c r="E46" s="20" t="s">
        <v>26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91</v>
      </c>
      <c r="C47" s="20" t="s">
        <v>67</v>
      </c>
      <c r="D47" s="21">
        <v>100</v>
      </c>
      <c r="E47" s="20" t="s">
        <v>77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78</v>
      </c>
      <c r="C48" s="20" t="s">
        <v>68</v>
      </c>
      <c r="D48" s="21">
        <v>1000</v>
      </c>
      <c r="E48" s="20" t="s">
        <v>26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66</v>
      </c>
      <c r="C50" s="20" t="s">
        <v>35</v>
      </c>
      <c r="D50" s="21">
        <v>0.8</v>
      </c>
      <c r="E50" s="20" t="s">
        <v>75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16">
        <f>G61-G60</f>
        <v>543687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28" t="s">
        <v>53</v>
      </c>
      <c r="C73" s="129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86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82</v>
      </c>
      <c r="D84" s="63"/>
      <c r="E84" s="64"/>
      <c r="F84" s="32"/>
      <c r="G84" s="34"/>
    </row>
    <row r="85" spans="1:7" ht="25.5" customHeight="1" x14ac:dyDescent="0.25">
      <c r="A85" s="37"/>
      <c r="B85" s="117" t="s">
        <v>85</v>
      </c>
      <c r="C85" s="123">
        <v>800</v>
      </c>
      <c r="D85" s="123">
        <v>900</v>
      </c>
      <c r="E85" s="124">
        <v>1000</v>
      </c>
      <c r="F85" s="60"/>
      <c r="G85" s="35"/>
    </row>
    <row r="86" spans="1:7" ht="27" customHeight="1" thickBot="1" x14ac:dyDescent="0.3">
      <c r="A86" s="37"/>
      <c r="B86" s="118" t="s">
        <v>81</v>
      </c>
      <c r="C86" s="47">
        <f>(G60/C85)</f>
        <v>1345.3912499999999</v>
      </c>
      <c r="D86" s="47">
        <f>(G60/D85)</f>
        <v>1195.9033333333334</v>
      </c>
      <c r="E86" s="65">
        <f>(G60/E85)</f>
        <v>1076.3130000000001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2023-04-27T13:27:24Z</dcterms:modified>
</cp:coreProperties>
</file>