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VICTORIA\"/>
    </mc:Choice>
  </mc:AlternateContent>
  <bookViews>
    <workbookView xWindow="0" yWindow="0" windowWidth="20490" windowHeight="6420"/>
  </bookViews>
  <sheets>
    <sheet name="PRADERA PERMANET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  <c r="G46" i="1"/>
  <c r="G12" i="1" l="1"/>
  <c r="G36" i="1" l="1"/>
  <c r="G35" i="1"/>
  <c r="C76" i="1" l="1"/>
  <c r="C79" i="1" l="1"/>
  <c r="G50" i="1"/>
  <c r="G48" i="1"/>
  <c r="G44" i="1"/>
  <c r="G42" i="1"/>
  <c r="G34" i="1"/>
  <c r="G33" i="1"/>
  <c r="G32" i="1"/>
  <c r="G31" i="1"/>
  <c r="G61" i="1"/>
  <c r="C75" i="1" l="1"/>
  <c r="G51" i="1"/>
  <c r="C78" i="1" s="1"/>
  <c r="G37" i="1"/>
  <c r="C77" i="1" s="1"/>
  <c r="G58" i="1" l="1"/>
  <c r="G59" i="1" s="1"/>
  <c r="G60" i="1" l="1"/>
  <c r="C80" i="1"/>
  <c r="D86" i="1" l="1"/>
  <c r="G62" i="1"/>
  <c r="E86" i="1"/>
  <c r="C86" i="1"/>
  <c r="C81" i="1"/>
  <c r="D78" i="1" l="1"/>
  <c r="D75" i="1"/>
  <c r="D79" i="1"/>
  <c r="D77" i="1"/>
  <c r="D80" i="1"/>
  <c r="D81" i="1" l="1"/>
</calcChain>
</file>

<file path=xl/sharedStrings.xml><?xml version="1.0" encoding="utf-8"?>
<sst xmlns="http://schemas.openxmlformats.org/spreadsheetml/2006/main" count="133" uniqueCount="93">
  <si>
    <t>RUBRO O CULTIVO</t>
  </si>
  <si>
    <t>PRADERA PERMANENTE</t>
  </si>
  <si>
    <t>RENDIMIENTO (kg carne/há.)</t>
  </si>
  <si>
    <t>VARIEDAD</t>
  </si>
  <si>
    <t>Mezcla Triple mix: Ballica Stellar AR1; Pasto Ovillo y Festuca</t>
  </si>
  <si>
    <t>FECHA ESTIMADA  PRECIO VENTA</t>
  </si>
  <si>
    <t>Marzo 2024</t>
  </si>
  <si>
    <t>NIVEL TECNOLÓGICO</t>
  </si>
  <si>
    <t>Medio</t>
  </si>
  <si>
    <t>PRECIO ESPERADO ($/kg m.s.)</t>
  </si>
  <si>
    <t>REGIÓN</t>
  </si>
  <si>
    <t>La Araucanía</t>
  </si>
  <si>
    <t>INGRESO ESPERADO, con IVA ($)</t>
  </si>
  <si>
    <t>AGENCIA DE ÁREA</t>
  </si>
  <si>
    <t>Victoria</t>
  </si>
  <si>
    <t>DESTINO PRODUCCION</t>
  </si>
  <si>
    <t>Pastoreo directo</t>
  </si>
  <si>
    <t>COMUNA/LOCALIDAD</t>
  </si>
  <si>
    <t>FECHA DE COSECHA</t>
  </si>
  <si>
    <t>Permanente</t>
  </si>
  <si>
    <t>FECHA PRECIO INSUMOS</t>
  </si>
  <si>
    <t>CONTINGENCIA</t>
  </si>
  <si>
    <t>Sequía, lluvias,nieve,heladas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</si>
  <si>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</si>
  <si>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</si>
  <si>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</si>
  <si>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</si>
  <si>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</si>
  <si>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</si>
  <si>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</si>
  <si>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</si>
  <si>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</si>
  <si>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</si>
  <si>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</si>
  <si>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</si>
  <si>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N° Jornadas/hrs</t>
  </si>
  <si>
    <t>Fumigación</t>
  </si>
  <si>
    <t>JM</t>
  </si>
  <si>
    <t>Febrero</t>
  </si>
  <si>
    <t>Rastraje</t>
  </si>
  <si>
    <t>Marzo</t>
  </si>
  <si>
    <t>Vibrocultivador</t>
  </si>
  <si>
    <t>Rodón</t>
  </si>
  <si>
    <t>Encaladora</t>
  </si>
  <si>
    <t>Siembra</t>
  </si>
  <si>
    <t>Subtotal Costo Maquinaria</t>
  </si>
  <si>
    <t>INSUMOS</t>
  </si>
  <si>
    <t>Insumos</t>
  </si>
  <si>
    <t>Unidad (Kg/l/u)</t>
  </si>
  <si>
    <t>Cantidad (Kg/l/u)</t>
  </si>
  <si>
    <t>SEMILLA</t>
  </si>
  <si>
    <t>Mezcla Triple Mix</t>
  </si>
  <si>
    <t>Kg</t>
  </si>
  <si>
    <t>FERTILIZANTES</t>
  </si>
  <si>
    <t>Superfosfato Triple</t>
  </si>
  <si>
    <t xml:space="preserve">Kg </t>
  </si>
  <si>
    <t>Muriato de Potasio</t>
  </si>
  <si>
    <t>Urea</t>
  </si>
  <si>
    <t>ENMIENDAS</t>
  </si>
  <si>
    <t>Cal Soprocal</t>
  </si>
  <si>
    <t>HERBICIDAS</t>
  </si>
  <si>
    <t>Glifosato</t>
  </si>
  <si>
    <t xml:space="preserve">Lt 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</si>
  <si>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</si>
  <si>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</si>
  <si>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</si>
  <si>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</si>
  <si>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</si>
  <si>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</si>
  <si>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</si>
  <si>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</si>
  <si>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</si>
  <si>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</si>
  <si>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</si>
  <si>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</si>
  <si>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</si>
  <si>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</si>
  <si>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</si>
  <si>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</si>
  <si>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</si>
  <si>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</si>
  <si>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</si>
  <si>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</si>
  <si>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</si>
  <si>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</si>
  <si>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</si>
  <si>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</si>
  <si>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</si>
  <si>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</si>
  <si>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</si>
  <si>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(kilos de carne/hà)</t>
  </si>
  <si>
    <t>Costo unitario ($/Kilos de Carne)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</si>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</sst>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5" fillId="0" borderId="20"/>
  </cellStyleXfs>
  <cellXfs count="15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49" fontId="1" fillId="2" borderId="5" xfId="0" applyNumberFormat="1" applyFont="1" applyFill="1" applyBorder="1"/>
    <xf numFmtId="3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3" fontId="1" fillId="2" borderId="5" xfId="0" applyNumberFormat="1" applyFont="1" applyFill="1" applyBorder="1"/>
    <xf numFmtId="49" fontId="3" fillId="2" borderId="5" xfId="0" applyNumberFormat="1" applyFont="1" applyFill="1" applyBorder="1"/>
    <xf numFmtId="0" fontId="1" fillId="2" borderId="5" xfId="0" applyFont="1" applyFill="1" applyBorder="1" applyAlignment="1">
      <alignment horizontal="center"/>
    </xf>
    <xf numFmtId="164" fontId="1" fillId="2" borderId="5" xfId="0" applyNumberFormat="1" applyFont="1" applyFill="1" applyBorder="1"/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 vertical="center" wrapText="1"/>
    </xf>
    <xf numFmtId="3" fontId="6" fillId="0" borderId="53" xfId="0" applyNumberFormat="1" applyFont="1" applyFill="1" applyBorder="1"/>
    <xf numFmtId="3" fontId="6" fillId="0" borderId="53" xfId="0" applyNumberFormat="1" applyFont="1" applyFill="1" applyBorder="1" applyAlignment="1">
      <alignment horizontal="center"/>
    </xf>
    <xf numFmtId="3" fontId="6" fillId="0" borderId="53" xfId="0" applyNumberFormat="1" applyFont="1" applyBorder="1"/>
    <xf numFmtId="3" fontId="6" fillId="0" borderId="53" xfId="0" applyNumberFormat="1" applyFont="1" applyBorder="1" applyAlignment="1">
      <alignment horizontal="center"/>
    </xf>
    <xf numFmtId="3" fontId="8" fillId="0" borderId="53" xfId="0" applyNumberFormat="1" applyFont="1" applyBorder="1" applyAlignment="1">
      <alignment horizontal="center"/>
    </xf>
    <xf numFmtId="164" fontId="8" fillId="0" borderId="53" xfId="0" applyNumberFormat="1" applyFont="1" applyBorder="1" applyAlignment="1">
      <alignment horizontal="center"/>
    </xf>
    <xf numFmtId="3" fontId="1" fillId="0" borderId="53" xfId="1" applyNumberFormat="1" applyFont="1" applyBorder="1" applyAlignment="1">
      <alignment horizontal="left"/>
    </xf>
    <xf numFmtId="3" fontId="1" fillId="0" borderId="53" xfId="1" applyNumberFormat="1" applyFont="1" applyBorder="1" applyAlignment="1">
      <alignment horizontal="center"/>
    </xf>
    <xf numFmtId="3" fontId="1" fillId="0" borderId="53" xfId="1" applyNumberFormat="1" applyFont="1" applyBorder="1" applyAlignment="1">
      <alignment horizontal="right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1" fillId="2" borderId="4" xfId="0" applyFont="1" applyFill="1" applyBorder="1"/>
    <xf numFmtId="49" fontId="1" fillId="2" borderId="5" xfId="0" applyNumberFormat="1" applyFont="1" applyFill="1" applyBorder="1" applyAlignment="1">
      <alignment horizontal="right"/>
    </xf>
    <xf numFmtId="0" fontId="1" fillId="2" borderId="6" xfId="0" applyFont="1" applyFill="1" applyBorder="1"/>
    <xf numFmtId="0" fontId="1" fillId="0" borderId="0" xfId="0" applyNumberFormat="1" applyFont="1"/>
    <xf numFmtId="0" fontId="1" fillId="0" borderId="0" xfId="0" applyFont="1"/>
    <xf numFmtId="0" fontId="1" fillId="2" borderId="6" xfId="0" applyFont="1" applyFill="1" applyBorder="1" applyAlignment="1">
      <alignment vertical="center"/>
    </xf>
    <xf numFmtId="0" fontId="1" fillId="2" borderId="1" xfId="0" applyFont="1" applyFill="1" applyBorder="1"/>
    <xf numFmtId="14" fontId="1" fillId="2" borderId="7" xfId="0" applyNumberFormat="1" applyFont="1" applyFill="1" applyBorder="1"/>
    <xf numFmtId="0" fontId="1" fillId="2" borderId="3" xfId="0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horizontal="justify" wrapText="1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/>
    <xf numFmtId="49" fontId="10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10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/>
    <xf numFmtId="49" fontId="10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10" fillId="3" borderId="13" xfId="0" applyNumberFormat="1" applyFont="1" applyFill="1" applyBorder="1" applyAlignment="1">
      <alignment horizontal="center" vertical="center"/>
    </xf>
    <xf numFmtId="49" fontId="10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/>
    <xf numFmtId="0" fontId="1" fillId="2" borderId="16" xfId="0" applyFont="1" applyFill="1" applyBorder="1"/>
    <xf numFmtId="3" fontId="1" fillId="2" borderId="16" xfId="0" applyNumberFormat="1" applyFont="1" applyFill="1" applyBorder="1"/>
    <xf numFmtId="49" fontId="10" fillId="3" borderId="11" xfId="0" applyNumberFormat="1" applyFont="1" applyFill="1" applyBorder="1" applyAlignment="1">
      <alignment horizontal="center" vertical="center"/>
    </xf>
    <xf numFmtId="49" fontId="10" fillId="3" borderId="11" xfId="0" applyNumberFormat="1" applyFont="1" applyFill="1" applyBorder="1" applyAlignment="1">
      <alignment horizontal="center" vertical="center" wrapText="1"/>
    </xf>
    <xf numFmtId="0" fontId="1" fillId="0" borderId="20" xfId="0" applyNumberFormat="1" applyFont="1" applyBorder="1"/>
    <xf numFmtId="0" fontId="1" fillId="2" borderId="16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1" fillId="2" borderId="23" xfId="0" applyFont="1" applyFill="1" applyBorder="1"/>
    <xf numFmtId="3" fontId="1" fillId="2" borderId="23" xfId="0" applyNumberFormat="1" applyFont="1" applyFill="1" applyBorder="1"/>
    <xf numFmtId="0" fontId="1" fillId="2" borderId="22" xfId="0" applyFont="1" applyFill="1" applyBorder="1"/>
    <xf numFmtId="49" fontId="10" fillId="5" borderId="24" xfId="0" applyNumberFormat="1" applyFont="1" applyFill="1" applyBorder="1" applyAlignment="1">
      <alignment vertical="center"/>
    </xf>
    <xf numFmtId="0" fontId="10" fillId="5" borderId="25" xfId="0" applyFont="1" applyFill="1" applyBorder="1" applyAlignment="1">
      <alignment vertical="center"/>
    </xf>
    <xf numFmtId="165" fontId="10" fillId="5" borderId="26" xfId="0" applyNumberFormat="1" applyFont="1" applyFill="1" applyBorder="1" applyAlignment="1">
      <alignment vertical="center"/>
    </xf>
    <xf numFmtId="49" fontId="10" fillId="3" borderId="27" xfId="0" applyNumberFormat="1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165" fontId="10" fillId="3" borderId="28" xfId="0" applyNumberFormat="1" applyFont="1" applyFill="1" applyBorder="1" applyAlignment="1">
      <alignment vertical="center"/>
    </xf>
    <xf numFmtId="49" fontId="10" fillId="5" borderId="27" xfId="0" applyNumberFormat="1" applyFont="1" applyFill="1" applyBorder="1" applyAlignment="1">
      <alignment vertical="center"/>
    </xf>
    <xf numFmtId="0" fontId="10" fillId="5" borderId="13" xfId="0" applyFont="1" applyFill="1" applyBorder="1" applyAlignment="1">
      <alignment vertical="center"/>
    </xf>
    <xf numFmtId="165" fontId="10" fillId="5" borderId="28" xfId="0" applyNumberFormat="1" applyFont="1" applyFill="1" applyBorder="1" applyAlignment="1">
      <alignment vertical="center"/>
    </xf>
    <xf numFmtId="49" fontId="10" fillId="5" borderId="29" xfId="0" applyNumberFormat="1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165" fontId="10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49" fontId="3" fillId="2" borderId="41" xfId="0" applyNumberFormat="1" applyFont="1" applyFill="1" applyBorder="1" applyAlignment="1">
      <alignment vertical="center"/>
    </xf>
    <xf numFmtId="0" fontId="1" fillId="2" borderId="42" xfId="0" applyFont="1" applyFill="1" applyBorder="1"/>
    <xf numFmtId="0" fontId="1" fillId="2" borderId="43" xfId="0" applyFont="1" applyFill="1" applyBorder="1"/>
    <xf numFmtId="49" fontId="1" fillId="2" borderId="44" xfId="0" applyNumberFormat="1" applyFont="1" applyFill="1" applyBorder="1" applyAlignment="1">
      <alignment vertical="center"/>
    </xf>
    <xf numFmtId="0" fontId="1" fillId="2" borderId="20" xfId="0" applyFont="1" applyFill="1" applyBorder="1"/>
    <xf numFmtId="0" fontId="1" fillId="2" borderId="45" xfId="0" applyFont="1" applyFill="1" applyBorder="1"/>
    <xf numFmtId="49" fontId="1" fillId="2" borderId="46" xfId="0" applyNumberFormat="1" applyFont="1" applyFill="1" applyBorder="1" applyAlignment="1">
      <alignment vertical="center"/>
    </xf>
    <xf numFmtId="0" fontId="1" fillId="2" borderId="47" xfId="0" applyFont="1" applyFill="1" applyBorder="1"/>
    <xf numFmtId="0" fontId="1" fillId="2" borderId="48" xfId="0" applyFont="1" applyFill="1" applyBorder="1"/>
    <xf numFmtId="0" fontId="1" fillId="8" borderId="40" xfId="0" applyFont="1" applyFill="1" applyBorder="1"/>
    <xf numFmtId="0" fontId="1" fillId="6" borderId="20" xfId="0" applyFont="1" applyFill="1" applyBorder="1"/>
    <xf numFmtId="49" fontId="3" fillId="7" borderId="31" xfId="0" applyNumberFormat="1" applyFont="1" applyFill="1" applyBorder="1" applyAlignment="1">
      <alignment vertical="center"/>
    </xf>
    <xf numFmtId="49" fontId="3" fillId="7" borderId="21" xfId="0" applyNumberFormat="1" applyFont="1" applyFill="1" applyBorder="1" applyAlignment="1">
      <alignment vertical="center"/>
    </xf>
    <xf numFmtId="49" fontId="1" fillId="7" borderId="32" xfId="0" applyNumberFormat="1" applyFont="1" applyFill="1" applyBorder="1"/>
    <xf numFmtId="49" fontId="3" fillId="2" borderId="33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4" xfId="0" applyNumberFormat="1" applyFont="1" applyFill="1" applyBorder="1"/>
    <xf numFmtId="0" fontId="3" fillId="2" borderId="5" xfId="0" applyNumberFormat="1" applyFont="1" applyFill="1" applyBorder="1" applyAlignment="1">
      <alignment vertical="center"/>
    </xf>
    <xf numFmtId="166" fontId="3" fillId="2" borderId="5" xfId="0" applyNumberFormat="1" applyFont="1" applyFill="1" applyBorder="1" applyAlignment="1">
      <alignment vertical="center"/>
    </xf>
    <xf numFmtId="0" fontId="10" fillId="6" borderId="20" xfId="0" applyFont="1" applyFill="1" applyBorder="1" applyAlignment="1">
      <alignment vertical="center"/>
    </xf>
    <xf numFmtId="49" fontId="3" fillId="7" borderId="35" xfId="0" applyNumberFormat="1" applyFont="1" applyFill="1" applyBorder="1" applyAlignment="1">
      <alignment vertical="center"/>
    </xf>
    <xf numFmtId="166" fontId="3" fillId="7" borderId="36" xfId="0" applyNumberFormat="1" applyFont="1" applyFill="1" applyBorder="1" applyAlignment="1">
      <alignment vertical="center"/>
    </xf>
    <xf numFmtId="9" fontId="3" fillId="7" borderId="37" xfId="0" applyNumberFormat="1" applyFont="1" applyFill="1" applyBorder="1" applyAlignment="1">
      <alignment vertical="center"/>
    </xf>
    <xf numFmtId="0" fontId="1" fillId="2" borderId="18" xfId="0" applyFont="1" applyFill="1" applyBorder="1"/>
    <xf numFmtId="0" fontId="10" fillId="8" borderId="19" xfId="0" applyFont="1" applyFill="1" applyBorder="1" applyAlignment="1">
      <alignment vertical="center"/>
    </xf>
    <xf numFmtId="49" fontId="4" fillId="8" borderId="20" xfId="0" applyNumberFormat="1" applyFont="1" applyFill="1" applyBorder="1" applyAlignment="1">
      <alignment vertical="center"/>
    </xf>
    <xf numFmtId="0" fontId="10" fillId="8" borderId="20" xfId="0" applyFont="1" applyFill="1" applyBorder="1" applyAlignment="1">
      <alignment vertical="center"/>
    </xf>
    <xf numFmtId="0" fontId="10" fillId="8" borderId="49" xfId="0" applyFont="1" applyFill="1" applyBorder="1" applyAlignment="1">
      <alignment vertical="center"/>
    </xf>
    <xf numFmtId="0" fontId="10" fillId="6" borderId="19" xfId="0" applyFont="1" applyFill="1" applyBorder="1" applyAlignment="1">
      <alignment vertical="center"/>
    </xf>
    <xf numFmtId="49" fontId="3" fillId="7" borderId="50" xfId="0" applyNumberFormat="1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165" fontId="3" fillId="2" borderId="20" xfId="0" applyNumberFormat="1" applyFont="1" applyFill="1" applyBorder="1" applyAlignment="1">
      <alignment vertical="center"/>
    </xf>
    <xf numFmtId="166" fontId="3" fillId="7" borderId="37" xfId="0" applyNumberFormat="1" applyFont="1" applyFill="1" applyBorder="1" applyAlignment="1">
      <alignment vertical="center"/>
    </xf>
    <xf numFmtId="3" fontId="3" fillId="7" borderId="51" xfId="0" applyNumberFormat="1" applyFont="1" applyFill="1" applyBorder="1" applyAlignment="1">
      <alignment vertical="center"/>
    </xf>
    <xf numFmtId="3" fontId="3" fillId="7" borderId="52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164" fontId="1" fillId="0" borderId="53" xfId="1" applyNumberFormat="1" applyFont="1" applyBorder="1" applyAlignment="1">
      <alignment horizontal="right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3" fontId="7" fillId="0" borderId="53" xfId="0" applyNumberFormat="1" applyFont="1" applyFill="1" applyBorder="1" applyAlignment="1">
      <alignment horizontal="right"/>
    </xf>
    <xf numFmtId="3" fontId="6" fillId="0" borderId="53" xfId="0" applyNumberFormat="1" applyFont="1" applyFill="1" applyBorder="1" applyAlignment="1">
      <alignment horizontal="right"/>
    </xf>
    <xf numFmtId="3" fontId="8" fillId="0" borderId="53" xfId="0" applyNumberFormat="1" applyFont="1" applyBorder="1" applyAlignment="1">
      <alignment horizontal="right"/>
    </xf>
    <xf numFmtId="3" fontId="6" fillId="0" borderId="53" xfId="0" applyNumberFormat="1" applyFont="1" applyBorder="1" applyAlignment="1">
      <alignment horizontal="right"/>
    </xf>
    <xf numFmtId="165" fontId="10" fillId="5" borderId="30" xfId="0" applyNumberFormat="1" applyFont="1" applyFill="1" applyBorder="1" applyAlignment="1">
      <alignment vertical="center"/>
    </xf>
    <xf numFmtId="49" fontId="1" fillId="2" borderId="54" xfId="0" applyNumberFormat="1" applyFont="1" applyFill="1" applyBorder="1" applyAlignment="1">
      <alignment horizontal="left"/>
    </xf>
    <xf numFmtId="49" fontId="1" fillId="2" borderId="54" xfId="0" applyNumberFormat="1" applyFont="1" applyFill="1" applyBorder="1" applyAlignment="1">
      <alignment horizontal="left" vertical="center" wrapText="1"/>
    </xf>
    <xf numFmtId="49" fontId="1" fillId="2" borderId="54" xfId="0" applyNumberFormat="1" applyFont="1" applyFill="1" applyBorder="1" applyAlignment="1">
      <alignment horizontal="left" vertical="center"/>
    </xf>
    <xf numFmtId="14" fontId="1" fillId="2" borderId="54" xfId="0" applyNumberFormat="1" applyFont="1" applyFill="1" applyBorder="1" applyAlignment="1">
      <alignment horizontal="left" vertical="center"/>
    </xf>
    <xf numFmtId="0" fontId="0" fillId="2" borderId="55" xfId="0" applyFill="1" applyBorder="1"/>
    <xf numFmtId="0" fontId="1" fillId="2" borderId="56" xfId="0" applyFont="1" applyFill="1" applyBorder="1" applyAlignment="1">
      <alignment wrapText="1"/>
    </xf>
    <xf numFmtId="49" fontId="10" fillId="3" borderId="57" xfId="0" applyNumberFormat="1" applyFont="1" applyFill="1" applyBorder="1" applyAlignment="1">
      <alignment vertical="center" wrapText="1"/>
    </xf>
    <xf numFmtId="49" fontId="1" fillId="2" borderId="57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justify" vertical="top" wrapText="1"/>
    </xf>
    <xf numFmtId="49" fontId="4" fillId="8" borderId="38" xfId="0" applyNumberFormat="1" applyFont="1" applyFill="1" applyBorder="1" applyAlignment="1">
      <alignment vertical="center"/>
    </xf>
    <xf numFmtId="0" fontId="3" fillId="8" borderId="39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9" fontId="11" fillId="3" borderId="5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190499</xdr:rowOff>
    </xdr:from>
    <xdr:to>
      <xdr:col>7</xdr:col>
      <xdr:colOff>9525</xdr:colOff>
      <xdr:row>7</xdr:row>
      <xdr:rowOff>180710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499"/>
          <a:ext cx="6334125" cy="1323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topLeftCell="A69" workbookViewId="0">
      <selection activeCell="I10" sqref="I1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4.42578125" style="1" customWidth="1"/>
    <col min="3" max="3" width="19.42578125" style="1" customWidth="1"/>
    <col min="4" max="4" width="11.42578125" style="1" customWidth="1"/>
    <col min="5" max="5" width="14.42578125" style="1" customWidth="1"/>
    <col min="6" max="6" width="11" style="1" customWidth="1"/>
    <col min="7" max="7" width="14.1406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144"/>
      <c r="C8" s="3"/>
      <c r="D8" s="2"/>
      <c r="E8" s="3"/>
      <c r="F8" s="3"/>
      <c r="G8" s="3"/>
    </row>
    <row r="9" spans="1:255" s="40" customFormat="1" ht="12.75" customHeight="1" x14ac:dyDescent="0.25">
      <c r="A9" s="77"/>
      <c r="B9" s="146" t="s">
        <v>0</v>
      </c>
      <c r="C9" s="140" t="s">
        <v>1</v>
      </c>
      <c r="D9" s="38"/>
      <c r="E9" s="153" t="s">
        <v>2</v>
      </c>
      <c r="F9" s="154"/>
      <c r="G9" s="17">
        <v>1000</v>
      </c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  <c r="IU9" s="39"/>
    </row>
    <row r="10" spans="1:255" s="40" customFormat="1" ht="39.75" customHeight="1" x14ac:dyDescent="0.25">
      <c r="A10" s="77"/>
      <c r="B10" s="147" t="s">
        <v>3</v>
      </c>
      <c r="C10" s="141" t="s">
        <v>4</v>
      </c>
      <c r="D10" s="41"/>
      <c r="E10" s="151" t="s">
        <v>5</v>
      </c>
      <c r="F10" s="152"/>
      <c r="G10" s="22" t="s">
        <v>6</v>
      </c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</row>
    <row r="11" spans="1:255" s="40" customFormat="1" ht="12.75" customHeight="1" x14ac:dyDescent="0.25">
      <c r="A11" s="77"/>
      <c r="B11" s="147" t="s">
        <v>7</v>
      </c>
      <c r="C11" s="142" t="s">
        <v>8</v>
      </c>
      <c r="D11" s="41"/>
      <c r="E11" s="151" t="s">
        <v>9</v>
      </c>
      <c r="F11" s="152"/>
      <c r="G11" s="128">
        <v>1800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</row>
    <row r="12" spans="1:255" s="40" customFormat="1" ht="12.75" customHeight="1" x14ac:dyDescent="0.25">
      <c r="A12" s="77"/>
      <c r="B12" s="147" t="s">
        <v>10</v>
      </c>
      <c r="C12" s="141" t="s">
        <v>11</v>
      </c>
      <c r="D12" s="41"/>
      <c r="E12" s="33" t="s">
        <v>12</v>
      </c>
      <c r="F12" s="34"/>
      <c r="G12" s="23">
        <f>(G9*G11)</f>
        <v>1800000</v>
      </c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</row>
    <row r="13" spans="1:255" s="40" customFormat="1" ht="12.75" customHeight="1" x14ac:dyDescent="0.25">
      <c r="A13" s="77"/>
      <c r="B13" s="147" t="s">
        <v>13</v>
      </c>
      <c r="C13" s="142" t="s">
        <v>14</v>
      </c>
      <c r="D13" s="41"/>
      <c r="E13" s="151" t="s">
        <v>15</v>
      </c>
      <c r="F13" s="152"/>
      <c r="G13" s="22" t="s">
        <v>16</v>
      </c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</row>
    <row r="14" spans="1:255" s="40" customFormat="1" ht="12.75" customHeight="1" x14ac:dyDescent="0.25">
      <c r="A14" s="77"/>
      <c r="B14" s="147" t="s">
        <v>17</v>
      </c>
      <c r="C14" s="142" t="s">
        <v>14</v>
      </c>
      <c r="D14" s="41"/>
      <c r="E14" s="151" t="s">
        <v>18</v>
      </c>
      <c r="F14" s="152"/>
      <c r="G14" s="22" t="s">
        <v>19</v>
      </c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  <c r="IK14" s="39"/>
      <c r="IL14" s="39"/>
      <c r="IM14" s="39"/>
      <c r="IN14" s="39"/>
      <c r="IO14" s="39"/>
      <c r="IP14" s="39"/>
      <c r="IQ14" s="39"/>
      <c r="IR14" s="39"/>
      <c r="IS14" s="39"/>
      <c r="IT14" s="39"/>
      <c r="IU14" s="39"/>
    </row>
    <row r="15" spans="1:255" s="40" customFormat="1" ht="43.5" customHeight="1" x14ac:dyDescent="0.25">
      <c r="A15" s="77"/>
      <c r="B15" s="147" t="s">
        <v>20</v>
      </c>
      <c r="C15" s="143">
        <v>44958</v>
      </c>
      <c r="D15" s="41"/>
      <c r="E15" s="155" t="s">
        <v>21</v>
      </c>
      <c r="F15" s="156"/>
      <c r="G15" s="148" t="s">
        <v>22</v>
      </c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</row>
    <row r="16" spans="1:255" s="40" customFormat="1" ht="12" customHeight="1" x14ac:dyDescent="0.25">
      <c r="A16" s="42"/>
      <c r="B16" s="145"/>
      <c r="C16" s="43"/>
      <c r="D16" s="44"/>
      <c r="E16" s="45"/>
      <c r="F16" s="45"/>
      <c r="G16" s="46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  <c r="IT16" s="39"/>
      <c r="IU16" s="39"/>
    </row>
    <row r="17" spans="1:255" s="40" customFormat="1" ht="12" customHeight="1" x14ac:dyDescent="0.25">
      <c r="A17" s="47"/>
      <c r="B17" s="157" t="s">
        <v>23</v>
      </c>
      <c r="C17" s="158"/>
      <c r="D17" s="158"/>
      <c r="E17" s="158"/>
      <c r="F17" s="158"/>
      <c r="G17" s="158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  <c r="IR17" s="39"/>
      <c r="IS17" s="39"/>
      <c r="IT17" s="39"/>
      <c r="IU17" s="39"/>
    </row>
    <row r="18" spans="1:255" s="40" customFormat="1" ht="12" customHeight="1" x14ac:dyDescent="0.25">
      <c r="A18" s="42"/>
      <c r="B18" s="48"/>
      <c r="C18" s="49"/>
      <c r="D18" s="49"/>
      <c r="E18" s="49"/>
      <c r="F18" s="50"/>
      <c r="G18" s="50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  <c r="IL18" s="39"/>
      <c r="IM18" s="39"/>
      <c r="IN18" s="39"/>
      <c r="IO18" s="39"/>
      <c r="IP18" s="39"/>
      <c r="IQ18" s="39"/>
      <c r="IR18" s="39"/>
      <c r="IS18" s="39"/>
      <c r="IT18" s="39"/>
      <c r="IU18" s="39"/>
    </row>
    <row r="19" spans="1:255" s="40" customFormat="1" ht="12" customHeight="1" x14ac:dyDescent="0.25">
      <c r="A19" s="36"/>
      <c r="B19" s="51" t="s">
        <v>24</v>
      </c>
      <c r="C19" s="52"/>
      <c r="D19" s="53"/>
      <c r="E19" s="53"/>
      <c r="F19" s="53"/>
      <c r="G19" s="53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</row>
    <row r="20" spans="1:255" s="40" customFormat="1" ht="24" customHeight="1" x14ac:dyDescent="0.25">
      <c r="A20" s="47"/>
      <c r="B20" s="54" t="s">
        <v>25</v>
      </c>
      <c r="C20" s="54" t="s">
        <v>26</v>
      </c>
      <c r="D20" s="54" t="s">
        <v>27</v>
      </c>
      <c r="E20" s="54" t="s">
        <v>28</v>
      </c>
      <c r="F20" s="54" t="s">
        <v>29</v>
      </c>
      <c r="G20" s="54" t="s">
        <v>30</v>
      </c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9"/>
      <c r="HU20" s="39"/>
      <c r="HV20" s="39"/>
      <c r="HW20" s="39"/>
      <c r="HX20" s="39"/>
      <c r="HY20" s="39"/>
      <c r="HZ20" s="39"/>
      <c r="IA20" s="39"/>
      <c r="IB20" s="39"/>
      <c r="IC20" s="39"/>
      <c r="ID20" s="39"/>
      <c r="IE20" s="39"/>
      <c r="IF20" s="39"/>
      <c r="IG20" s="39"/>
      <c r="IH20" s="39"/>
      <c r="II20" s="39"/>
      <c r="IJ20" s="39"/>
      <c r="IK20" s="39"/>
      <c r="IL20" s="39"/>
      <c r="IM20" s="39"/>
      <c r="IN20" s="39"/>
      <c r="IO20" s="39"/>
      <c r="IP20" s="39"/>
      <c r="IQ20" s="39"/>
      <c r="IR20" s="39"/>
      <c r="IS20" s="39"/>
      <c r="IT20" s="39"/>
      <c r="IU20" s="39"/>
    </row>
    <row r="21" spans="1:255" s="40" customFormat="1" ht="12.75" customHeight="1" x14ac:dyDescent="0.25">
      <c r="A21" s="47"/>
      <c r="B21" s="21"/>
      <c r="C21" s="6"/>
      <c r="D21" s="29"/>
      <c r="E21" s="28"/>
      <c r="F21" s="5"/>
      <c r="G21" s="5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  <c r="IU21" s="39"/>
    </row>
    <row r="22" spans="1:255" s="40" customFormat="1" ht="12.75" customHeight="1" x14ac:dyDescent="0.25">
      <c r="A22" s="47"/>
      <c r="B22" s="7" t="s">
        <v>31</v>
      </c>
      <c r="C22" s="8"/>
      <c r="D22" s="8"/>
      <c r="E22" s="8"/>
      <c r="F22" s="9"/>
      <c r="G22" s="10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  <c r="IP22" s="39"/>
      <c r="IQ22" s="39"/>
      <c r="IR22" s="39"/>
      <c r="IS22" s="39"/>
      <c r="IT22" s="39"/>
      <c r="IU22" s="39"/>
    </row>
    <row r="23" spans="1:255" s="40" customFormat="1" ht="12" customHeight="1" x14ac:dyDescent="0.25">
      <c r="A23" s="42"/>
      <c r="B23" s="48"/>
      <c r="C23" s="50"/>
      <c r="D23" s="50"/>
      <c r="E23" s="50"/>
      <c r="F23" s="55"/>
      <c r="G23" s="55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  <c r="IU23" s="39"/>
    </row>
    <row r="24" spans="1:255" s="40" customFormat="1" ht="12" customHeight="1" x14ac:dyDescent="0.25">
      <c r="A24" s="36"/>
      <c r="B24" s="56" t="s">
        <v>32</v>
      </c>
      <c r="C24" s="57"/>
      <c r="D24" s="58"/>
      <c r="E24" s="58"/>
      <c r="F24" s="59"/>
      <c r="G24" s="5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9"/>
      <c r="IM24" s="39"/>
      <c r="IN24" s="39"/>
      <c r="IO24" s="39"/>
      <c r="IP24" s="39"/>
      <c r="IQ24" s="39"/>
      <c r="IR24" s="39"/>
      <c r="IS24" s="39"/>
      <c r="IT24" s="39"/>
      <c r="IU24" s="39"/>
    </row>
    <row r="25" spans="1:255" s="40" customFormat="1" ht="24" customHeight="1" x14ac:dyDescent="0.25">
      <c r="A25" s="36"/>
      <c r="B25" s="60" t="s">
        <v>25</v>
      </c>
      <c r="C25" s="61" t="s">
        <v>26</v>
      </c>
      <c r="D25" s="61" t="s">
        <v>27</v>
      </c>
      <c r="E25" s="60" t="s">
        <v>28</v>
      </c>
      <c r="F25" s="61" t="s">
        <v>29</v>
      </c>
      <c r="G25" s="60" t="s">
        <v>30</v>
      </c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  <c r="GL25" s="39"/>
      <c r="GM25" s="39"/>
      <c r="GN25" s="39"/>
      <c r="GO25" s="39"/>
      <c r="GP25" s="39"/>
      <c r="GQ25" s="39"/>
      <c r="GR25" s="39"/>
      <c r="GS25" s="39"/>
      <c r="GT25" s="39"/>
      <c r="GU25" s="39"/>
      <c r="GV25" s="39"/>
      <c r="GW25" s="39"/>
      <c r="GX25" s="39"/>
      <c r="GY25" s="39"/>
      <c r="GZ25" s="39"/>
      <c r="HA25" s="39"/>
      <c r="HB25" s="39"/>
      <c r="HC25" s="39"/>
      <c r="HD25" s="39"/>
      <c r="HE25" s="39"/>
      <c r="HF25" s="39"/>
      <c r="HG25" s="39"/>
      <c r="HH25" s="39"/>
      <c r="HI25" s="39"/>
      <c r="HJ25" s="39"/>
      <c r="HK25" s="39"/>
      <c r="HL25" s="39"/>
      <c r="HM25" s="39"/>
      <c r="HN25" s="39"/>
      <c r="HO25" s="39"/>
      <c r="HP25" s="39"/>
      <c r="HQ25" s="39"/>
      <c r="HR25" s="39"/>
      <c r="HS25" s="39"/>
      <c r="HT25" s="39"/>
      <c r="HU25" s="39"/>
      <c r="HV25" s="39"/>
      <c r="HW25" s="39"/>
      <c r="HX25" s="39"/>
      <c r="HY25" s="39"/>
      <c r="HZ25" s="39"/>
      <c r="IA25" s="39"/>
      <c r="IB25" s="39"/>
      <c r="IC25" s="39"/>
      <c r="ID25" s="39"/>
      <c r="IE25" s="39"/>
      <c r="IF25" s="39"/>
      <c r="IG25" s="39"/>
      <c r="IH25" s="39"/>
      <c r="II25" s="39"/>
      <c r="IJ25" s="39"/>
      <c r="IK25" s="39"/>
      <c r="IL25" s="39"/>
      <c r="IM25" s="39"/>
      <c r="IN25" s="39"/>
      <c r="IO25" s="39"/>
      <c r="IP25" s="39"/>
      <c r="IQ25" s="39"/>
      <c r="IR25" s="39"/>
      <c r="IS25" s="39"/>
      <c r="IT25" s="39"/>
      <c r="IU25" s="39"/>
    </row>
    <row r="26" spans="1:255" s="40" customFormat="1" ht="12" customHeight="1" x14ac:dyDescent="0.25">
      <c r="A26" s="36"/>
      <c r="B26" s="62"/>
      <c r="C26" s="63"/>
      <c r="D26" s="63"/>
      <c r="E26" s="63"/>
      <c r="F26" s="62"/>
      <c r="G26" s="62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  <c r="GL26" s="39"/>
      <c r="GM26" s="39"/>
      <c r="GN26" s="39"/>
      <c r="GO26" s="39"/>
      <c r="GP26" s="39"/>
      <c r="GQ26" s="39"/>
      <c r="GR26" s="39"/>
      <c r="GS26" s="39"/>
      <c r="GT26" s="39"/>
      <c r="GU26" s="39"/>
      <c r="GV26" s="39"/>
      <c r="GW26" s="39"/>
      <c r="GX26" s="39"/>
      <c r="GY26" s="39"/>
      <c r="GZ26" s="39"/>
      <c r="HA26" s="39"/>
      <c r="HB26" s="39"/>
      <c r="HC26" s="39"/>
      <c r="HD26" s="39"/>
      <c r="HE26" s="39"/>
      <c r="HF26" s="39"/>
      <c r="HG26" s="39"/>
      <c r="HH26" s="39"/>
      <c r="HI26" s="39"/>
      <c r="HJ26" s="39"/>
      <c r="HK26" s="39"/>
      <c r="HL26" s="39"/>
      <c r="HM26" s="39"/>
      <c r="HN26" s="39"/>
      <c r="HO26" s="39"/>
      <c r="HP26" s="39"/>
      <c r="HQ26" s="39"/>
      <c r="HR26" s="39"/>
      <c r="HS26" s="39"/>
      <c r="HT26" s="39"/>
      <c r="HU26" s="39"/>
      <c r="HV26" s="39"/>
      <c r="HW26" s="39"/>
      <c r="HX26" s="39"/>
      <c r="HY26" s="39"/>
      <c r="HZ26" s="39"/>
      <c r="IA26" s="39"/>
      <c r="IB26" s="39"/>
      <c r="IC26" s="39"/>
      <c r="ID26" s="39"/>
      <c r="IE26" s="39"/>
      <c r="IF26" s="39"/>
      <c r="IG26" s="39"/>
      <c r="IH26" s="39"/>
      <c r="II26" s="39"/>
      <c r="IJ26" s="39"/>
      <c r="IK26" s="39"/>
      <c r="IL26" s="39"/>
      <c r="IM26" s="39"/>
      <c r="IN26" s="39"/>
      <c r="IO26" s="39"/>
      <c r="IP26" s="39"/>
      <c r="IQ26" s="39"/>
      <c r="IR26" s="39"/>
      <c r="IS26" s="39"/>
      <c r="IT26" s="39"/>
      <c r="IU26" s="39"/>
    </row>
    <row r="27" spans="1:255" s="40" customFormat="1" ht="12" customHeight="1" x14ac:dyDescent="0.25">
      <c r="A27" s="36"/>
      <c r="B27" s="11" t="s">
        <v>33</v>
      </c>
      <c r="C27" s="12"/>
      <c r="D27" s="12"/>
      <c r="E27" s="12"/>
      <c r="F27" s="13"/>
      <c r="G27" s="13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  <c r="GL27" s="39"/>
      <c r="GM27" s="39"/>
      <c r="GN27" s="39"/>
      <c r="GO27" s="39"/>
      <c r="GP27" s="39"/>
      <c r="GQ27" s="39"/>
      <c r="GR27" s="39"/>
      <c r="GS27" s="39"/>
      <c r="GT27" s="39"/>
      <c r="GU27" s="39"/>
      <c r="GV27" s="39"/>
      <c r="GW27" s="39"/>
      <c r="GX27" s="39"/>
      <c r="GY27" s="39"/>
      <c r="GZ27" s="39"/>
      <c r="HA27" s="39"/>
      <c r="HB27" s="39"/>
      <c r="HC27" s="39"/>
      <c r="HD27" s="39"/>
      <c r="HE27" s="39"/>
      <c r="HF27" s="39"/>
      <c r="HG27" s="39"/>
      <c r="HH27" s="39"/>
      <c r="HI27" s="39"/>
      <c r="HJ27" s="39"/>
      <c r="HK27" s="39"/>
      <c r="HL27" s="39"/>
      <c r="HM27" s="39"/>
      <c r="HN27" s="39"/>
      <c r="HO27" s="39"/>
      <c r="HP27" s="39"/>
      <c r="HQ27" s="39"/>
      <c r="HR27" s="39"/>
      <c r="HS27" s="39"/>
      <c r="HT27" s="39"/>
      <c r="HU27" s="39"/>
      <c r="HV27" s="39"/>
      <c r="HW27" s="39"/>
      <c r="HX27" s="39"/>
      <c r="HY27" s="39"/>
      <c r="HZ27" s="39"/>
      <c r="IA27" s="39"/>
      <c r="IB27" s="39"/>
      <c r="IC27" s="39"/>
      <c r="ID27" s="39"/>
      <c r="IE27" s="39"/>
      <c r="IF27" s="39"/>
      <c r="IG27" s="39"/>
      <c r="IH27" s="39"/>
      <c r="II27" s="39"/>
      <c r="IJ27" s="39"/>
      <c r="IK27" s="39"/>
      <c r="IL27" s="39"/>
      <c r="IM27" s="39"/>
      <c r="IN27" s="39"/>
      <c r="IO27" s="39"/>
      <c r="IP27" s="39"/>
      <c r="IQ27" s="39"/>
      <c r="IR27" s="39"/>
      <c r="IS27" s="39"/>
      <c r="IT27" s="39"/>
      <c r="IU27" s="39"/>
    </row>
    <row r="28" spans="1:255" s="40" customFormat="1" ht="12" customHeight="1" x14ac:dyDescent="0.25">
      <c r="A28" s="42"/>
      <c r="B28" s="64"/>
      <c r="C28" s="65"/>
      <c r="D28" s="65"/>
      <c r="E28" s="65"/>
      <c r="F28" s="66"/>
      <c r="G28" s="66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  <c r="GL28" s="39"/>
      <c r="GM28" s="39"/>
      <c r="GN28" s="39"/>
      <c r="GO28" s="39"/>
      <c r="GP28" s="39"/>
      <c r="GQ28" s="39"/>
      <c r="GR28" s="39"/>
      <c r="GS28" s="39"/>
      <c r="GT28" s="39"/>
      <c r="GU28" s="39"/>
      <c r="GV28" s="39"/>
      <c r="GW28" s="39"/>
      <c r="GX28" s="39"/>
      <c r="GY28" s="39"/>
      <c r="GZ28" s="39"/>
      <c r="HA28" s="39"/>
      <c r="HB28" s="39"/>
      <c r="HC28" s="39"/>
      <c r="HD28" s="39"/>
      <c r="HE28" s="39"/>
      <c r="HF28" s="39"/>
      <c r="HG28" s="39"/>
      <c r="HH28" s="39"/>
      <c r="HI28" s="39"/>
      <c r="HJ28" s="39"/>
      <c r="HK28" s="39"/>
      <c r="HL28" s="39"/>
      <c r="HM28" s="39"/>
      <c r="HN28" s="39"/>
      <c r="HO28" s="39"/>
      <c r="HP28" s="39"/>
      <c r="HQ28" s="39"/>
      <c r="HR28" s="39"/>
      <c r="HS28" s="39"/>
      <c r="HT28" s="39"/>
      <c r="HU28" s="39"/>
      <c r="HV28" s="39"/>
      <c r="HW28" s="39"/>
      <c r="HX28" s="39"/>
      <c r="HY28" s="39"/>
      <c r="HZ28" s="39"/>
      <c r="IA28" s="39"/>
      <c r="IB28" s="39"/>
      <c r="IC28" s="39"/>
      <c r="ID28" s="39"/>
      <c r="IE28" s="39"/>
      <c r="IF28" s="39"/>
      <c r="IG28" s="39"/>
      <c r="IH28" s="39"/>
      <c r="II28" s="39"/>
      <c r="IJ28" s="39"/>
      <c r="IK28" s="39"/>
      <c r="IL28" s="39"/>
      <c r="IM28" s="39"/>
      <c r="IN28" s="39"/>
      <c r="IO28" s="39"/>
      <c r="IP28" s="39"/>
      <c r="IQ28" s="39"/>
      <c r="IR28" s="39"/>
      <c r="IS28" s="39"/>
      <c r="IT28" s="39"/>
      <c r="IU28" s="39"/>
    </row>
    <row r="29" spans="1:255" s="40" customFormat="1" ht="12" customHeight="1" x14ac:dyDescent="0.25">
      <c r="A29" s="36"/>
      <c r="B29" s="56" t="s">
        <v>34</v>
      </c>
      <c r="C29" s="57"/>
      <c r="D29" s="58"/>
      <c r="E29" s="58"/>
      <c r="F29" s="59"/>
      <c r="G29" s="5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9"/>
      <c r="GW29" s="39"/>
      <c r="GX29" s="39"/>
      <c r="GY29" s="39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9"/>
      <c r="HK29" s="39"/>
      <c r="HL29" s="39"/>
      <c r="HM29" s="39"/>
      <c r="HN29" s="39"/>
      <c r="HO29" s="39"/>
      <c r="HP29" s="39"/>
      <c r="HQ29" s="39"/>
      <c r="HR29" s="39"/>
      <c r="HS29" s="39"/>
      <c r="HT29" s="39"/>
      <c r="HU29" s="39"/>
      <c r="HV29" s="39"/>
      <c r="HW29" s="39"/>
      <c r="HX29" s="39"/>
      <c r="HY29" s="39"/>
      <c r="HZ29" s="39"/>
      <c r="IA29" s="39"/>
      <c r="IB29" s="39"/>
      <c r="IC29" s="39"/>
      <c r="ID29" s="39"/>
      <c r="IE29" s="39"/>
      <c r="IF29" s="39"/>
      <c r="IG29" s="39"/>
      <c r="IH29" s="39"/>
      <c r="II29" s="39"/>
      <c r="IJ29" s="39"/>
      <c r="IK29" s="39"/>
      <c r="IL29" s="39"/>
      <c r="IM29" s="39"/>
      <c r="IN29" s="39"/>
      <c r="IO29" s="39"/>
      <c r="IP29" s="39"/>
      <c r="IQ29" s="39"/>
      <c r="IR29" s="39"/>
      <c r="IS29" s="39"/>
      <c r="IT29" s="39"/>
      <c r="IU29" s="39"/>
    </row>
    <row r="30" spans="1:255" s="40" customFormat="1" ht="24" customHeight="1" x14ac:dyDescent="0.25">
      <c r="A30" s="36"/>
      <c r="B30" s="67" t="s">
        <v>25</v>
      </c>
      <c r="C30" s="67" t="s">
        <v>26</v>
      </c>
      <c r="D30" s="67" t="s">
        <v>35</v>
      </c>
      <c r="E30" s="67" t="s">
        <v>28</v>
      </c>
      <c r="F30" s="68" t="s">
        <v>29</v>
      </c>
      <c r="G30" s="67" t="s">
        <v>30</v>
      </c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  <c r="GL30" s="39"/>
      <c r="GM30" s="39"/>
      <c r="GN30" s="39"/>
      <c r="GO30" s="39"/>
      <c r="GP30" s="39"/>
      <c r="GQ30" s="39"/>
      <c r="GR30" s="39"/>
      <c r="GS30" s="39"/>
      <c r="GT30" s="39"/>
      <c r="GU30" s="39"/>
      <c r="GV30" s="39"/>
      <c r="GW30" s="39"/>
      <c r="GX30" s="39"/>
      <c r="GY30" s="39"/>
      <c r="GZ30" s="39"/>
      <c r="HA30" s="39"/>
      <c r="HB30" s="39"/>
      <c r="HC30" s="39"/>
      <c r="HD30" s="39"/>
      <c r="HE30" s="39"/>
      <c r="HF30" s="39"/>
      <c r="HG30" s="39"/>
      <c r="HH30" s="39"/>
      <c r="HI30" s="39"/>
      <c r="HJ30" s="39"/>
      <c r="HK30" s="39"/>
      <c r="HL30" s="39"/>
      <c r="HM30" s="39"/>
      <c r="HN30" s="39"/>
      <c r="HO30" s="39"/>
      <c r="HP30" s="39"/>
      <c r="HQ30" s="39"/>
      <c r="HR30" s="39"/>
      <c r="HS30" s="39"/>
      <c r="HT30" s="39"/>
      <c r="HU30" s="39"/>
      <c r="HV30" s="39"/>
      <c r="HW30" s="39"/>
      <c r="HX30" s="39"/>
      <c r="HY30" s="39"/>
      <c r="HZ30" s="39"/>
      <c r="IA30" s="39"/>
      <c r="IB30" s="39"/>
      <c r="IC30" s="39"/>
      <c r="ID30" s="39"/>
      <c r="IE30" s="39"/>
      <c r="IF30" s="39"/>
      <c r="IG30" s="39"/>
      <c r="IH30" s="39"/>
      <c r="II30" s="39"/>
      <c r="IJ30" s="39"/>
      <c r="IK30" s="39"/>
      <c r="IL30" s="39"/>
      <c r="IM30" s="39"/>
      <c r="IN30" s="39"/>
      <c r="IO30" s="39"/>
      <c r="IP30" s="39"/>
      <c r="IQ30" s="39"/>
      <c r="IR30" s="39"/>
      <c r="IS30" s="39"/>
      <c r="IT30" s="39"/>
      <c r="IU30" s="39"/>
    </row>
    <row r="31" spans="1:255" s="40" customFormat="1" ht="12.75" customHeight="1" x14ac:dyDescent="0.25">
      <c r="A31" s="47"/>
      <c r="B31" s="30" t="s">
        <v>36</v>
      </c>
      <c r="C31" s="31" t="s">
        <v>37</v>
      </c>
      <c r="D31" s="129">
        <v>0.1</v>
      </c>
      <c r="E31" s="32" t="s">
        <v>38</v>
      </c>
      <c r="F31" s="32">
        <v>135000</v>
      </c>
      <c r="G31" s="5">
        <f t="shared" ref="G31:G36" si="0">(D31*F31)</f>
        <v>13500</v>
      </c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  <c r="GL31" s="39"/>
      <c r="GM31" s="39"/>
      <c r="GN31" s="39"/>
      <c r="GO31" s="39"/>
      <c r="GP31" s="39"/>
      <c r="GQ31" s="39"/>
      <c r="GR31" s="39"/>
      <c r="GS31" s="39"/>
      <c r="GT31" s="39"/>
      <c r="GU31" s="39"/>
      <c r="GV31" s="39"/>
      <c r="GW31" s="39"/>
      <c r="GX31" s="39"/>
      <c r="GY31" s="39"/>
      <c r="GZ31" s="39"/>
      <c r="HA31" s="39"/>
      <c r="HB31" s="39"/>
      <c r="HC31" s="39"/>
      <c r="HD31" s="39"/>
      <c r="HE31" s="39"/>
      <c r="HF31" s="39"/>
      <c r="HG31" s="39"/>
      <c r="HH31" s="39"/>
      <c r="HI31" s="39"/>
      <c r="HJ31" s="39"/>
      <c r="HK31" s="39"/>
      <c r="HL31" s="39"/>
      <c r="HM31" s="39"/>
      <c r="HN31" s="39"/>
      <c r="HO31" s="39"/>
      <c r="HP31" s="39"/>
      <c r="HQ31" s="39"/>
      <c r="HR31" s="39"/>
      <c r="HS31" s="39"/>
      <c r="HT31" s="39"/>
      <c r="HU31" s="39"/>
      <c r="HV31" s="39"/>
      <c r="HW31" s="39"/>
      <c r="HX31" s="39"/>
      <c r="HY31" s="39"/>
      <c r="HZ31" s="39"/>
      <c r="IA31" s="39"/>
      <c r="IB31" s="39"/>
      <c r="IC31" s="39"/>
      <c r="ID31" s="39"/>
      <c r="IE31" s="39"/>
      <c r="IF31" s="39"/>
      <c r="IG31" s="39"/>
      <c r="IH31" s="39"/>
      <c r="II31" s="39"/>
      <c r="IJ31" s="39"/>
      <c r="IK31" s="39"/>
      <c r="IL31" s="39"/>
      <c r="IM31" s="39"/>
      <c r="IN31" s="39"/>
      <c r="IO31" s="39"/>
      <c r="IP31" s="39"/>
      <c r="IQ31" s="39"/>
      <c r="IR31" s="39"/>
      <c r="IS31" s="39"/>
      <c r="IT31" s="39"/>
      <c r="IU31" s="39"/>
    </row>
    <row r="32" spans="1:255" s="40" customFormat="1" ht="12.75" customHeight="1" x14ac:dyDescent="0.25">
      <c r="A32" s="47"/>
      <c r="B32" s="30" t="s">
        <v>39</v>
      </c>
      <c r="C32" s="31" t="s">
        <v>37</v>
      </c>
      <c r="D32" s="129">
        <v>0.1</v>
      </c>
      <c r="E32" s="32" t="s">
        <v>40</v>
      </c>
      <c r="F32" s="32">
        <v>135000</v>
      </c>
      <c r="G32" s="5">
        <f t="shared" si="0"/>
        <v>13500</v>
      </c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  <c r="GL32" s="39"/>
      <c r="GM32" s="39"/>
      <c r="GN32" s="39"/>
      <c r="GO32" s="39"/>
      <c r="GP32" s="39"/>
      <c r="GQ32" s="39"/>
      <c r="GR32" s="39"/>
      <c r="GS32" s="39"/>
      <c r="GT32" s="39"/>
      <c r="GU32" s="39"/>
      <c r="GV32" s="39"/>
      <c r="GW32" s="39"/>
      <c r="GX32" s="39"/>
      <c r="GY32" s="39"/>
      <c r="GZ32" s="39"/>
      <c r="HA32" s="39"/>
      <c r="HB32" s="39"/>
      <c r="HC32" s="39"/>
      <c r="HD32" s="39"/>
      <c r="HE32" s="39"/>
      <c r="HF32" s="39"/>
      <c r="HG32" s="39"/>
      <c r="HH32" s="39"/>
      <c r="HI32" s="39"/>
      <c r="HJ32" s="39"/>
      <c r="HK32" s="39"/>
      <c r="HL32" s="39"/>
      <c r="HM32" s="39"/>
      <c r="HN32" s="39"/>
      <c r="HO32" s="39"/>
      <c r="HP32" s="39"/>
      <c r="HQ32" s="39"/>
      <c r="HR32" s="39"/>
      <c r="HS32" s="39"/>
      <c r="HT32" s="39"/>
      <c r="HU32" s="39"/>
      <c r="HV32" s="39"/>
      <c r="HW32" s="39"/>
      <c r="HX32" s="39"/>
      <c r="HY32" s="39"/>
      <c r="HZ32" s="39"/>
      <c r="IA32" s="39"/>
      <c r="IB32" s="39"/>
      <c r="IC32" s="39"/>
      <c r="ID32" s="39"/>
      <c r="IE32" s="39"/>
      <c r="IF32" s="39"/>
      <c r="IG32" s="39"/>
      <c r="IH32" s="39"/>
      <c r="II32" s="39"/>
      <c r="IJ32" s="39"/>
      <c r="IK32" s="39"/>
      <c r="IL32" s="39"/>
      <c r="IM32" s="39"/>
      <c r="IN32" s="39"/>
      <c r="IO32" s="39"/>
      <c r="IP32" s="39"/>
      <c r="IQ32" s="39"/>
      <c r="IR32" s="39"/>
      <c r="IS32" s="39"/>
      <c r="IT32" s="39"/>
      <c r="IU32" s="39"/>
    </row>
    <row r="33" spans="1:255" s="40" customFormat="1" ht="12.75" customHeight="1" x14ac:dyDescent="0.25">
      <c r="A33" s="47"/>
      <c r="B33" s="30" t="s">
        <v>41</v>
      </c>
      <c r="C33" s="31" t="s">
        <v>37</v>
      </c>
      <c r="D33" s="129">
        <v>0.1</v>
      </c>
      <c r="E33" s="32" t="s">
        <v>40</v>
      </c>
      <c r="F33" s="32">
        <v>240000</v>
      </c>
      <c r="G33" s="5">
        <f t="shared" si="0"/>
        <v>24000</v>
      </c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  <c r="GL33" s="39"/>
      <c r="GM33" s="39"/>
      <c r="GN33" s="39"/>
      <c r="GO33" s="39"/>
      <c r="GP33" s="39"/>
      <c r="GQ33" s="39"/>
      <c r="GR33" s="39"/>
      <c r="GS33" s="39"/>
      <c r="GT33" s="39"/>
      <c r="GU33" s="39"/>
      <c r="GV33" s="39"/>
      <c r="GW33" s="39"/>
      <c r="GX33" s="39"/>
      <c r="GY33" s="39"/>
      <c r="GZ33" s="39"/>
      <c r="HA33" s="39"/>
      <c r="HB33" s="39"/>
      <c r="HC33" s="39"/>
      <c r="HD33" s="39"/>
      <c r="HE33" s="39"/>
      <c r="HF33" s="39"/>
      <c r="HG33" s="39"/>
      <c r="HH33" s="39"/>
      <c r="HI33" s="39"/>
      <c r="HJ33" s="39"/>
      <c r="HK33" s="39"/>
      <c r="HL33" s="39"/>
      <c r="HM33" s="39"/>
      <c r="HN33" s="39"/>
      <c r="HO33" s="39"/>
      <c r="HP33" s="39"/>
      <c r="HQ33" s="39"/>
      <c r="HR33" s="39"/>
      <c r="HS33" s="39"/>
      <c r="HT33" s="39"/>
      <c r="HU33" s="39"/>
      <c r="HV33" s="39"/>
      <c r="HW33" s="39"/>
      <c r="HX33" s="39"/>
      <c r="HY33" s="39"/>
      <c r="HZ33" s="39"/>
      <c r="IA33" s="39"/>
      <c r="IB33" s="39"/>
      <c r="IC33" s="39"/>
      <c r="ID33" s="39"/>
      <c r="IE33" s="39"/>
      <c r="IF33" s="39"/>
      <c r="IG33" s="39"/>
      <c r="IH33" s="39"/>
      <c r="II33" s="39"/>
      <c r="IJ33" s="39"/>
      <c r="IK33" s="39"/>
      <c r="IL33" s="39"/>
      <c r="IM33" s="39"/>
      <c r="IN33" s="39"/>
      <c r="IO33" s="39"/>
      <c r="IP33" s="39"/>
      <c r="IQ33" s="39"/>
      <c r="IR33" s="39"/>
      <c r="IS33" s="39"/>
      <c r="IT33" s="39"/>
      <c r="IU33" s="39"/>
    </row>
    <row r="34" spans="1:255" s="40" customFormat="1" ht="12.75" customHeight="1" x14ac:dyDescent="0.25">
      <c r="A34" s="47"/>
      <c r="B34" s="30" t="s">
        <v>42</v>
      </c>
      <c r="C34" s="31" t="s">
        <v>37</v>
      </c>
      <c r="D34" s="129">
        <v>0.1</v>
      </c>
      <c r="E34" s="32" t="s">
        <v>40</v>
      </c>
      <c r="F34" s="32">
        <v>240000</v>
      </c>
      <c r="G34" s="5">
        <f t="shared" si="0"/>
        <v>24000</v>
      </c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  <c r="GL34" s="39"/>
      <c r="GM34" s="39"/>
      <c r="GN34" s="39"/>
      <c r="GO34" s="39"/>
      <c r="GP34" s="39"/>
      <c r="GQ34" s="39"/>
      <c r="GR34" s="39"/>
      <c r="GS34" s="39"/>
      <c r="GT34" s="39"/>
      <c r="GU34" s="39"/>
      <c r="GV34" s="39"/>
      <c r="GW34" s="39"/>
      <c r="GX34" s="39"/>
      <c r="GY34" s="39"/>
      <c r="GZ34" s="39"/>
      <c r="HA34" s="39"/>
      <c r="HB34" s="39"/>
      <c r="HC34" s="39"/>
      <c r="HD34" s="39"/>
      <c r="HE34" s="39"/>
      <c r="HF34" s="39"/>
      <c r="HG34" s="39"/>
      <c r="HH34" s="39"/>
      <c r="HI34" s="39"/>
      <c r="HJ34" s="39"/>
      <c r="HK34" s="39"/>
      <c r="HL34" s="39"/>
      <c r="HM34" s="39"/>
      <c r="HN34" s="39"/>
      <c r="HO34" s="39"/>
      <c r="HP34" s="39"/>
      <c r="HQ34" s="39"/>
      <c r="HR34" s="39"/>
      <c r="HS34" s="39"/>
      <c r="HT34" s="39"/>
      <c r="HU34" s="39"/>
      <c r="HV34" s="39"/>
      <c r="HW34" s="39"/>
      <c r="HX34" s="39"/>
      <c r="HY34" s="39"/>
      <c r="HZ34" s="39"/>
      <c r="IA34" s="39"/>
      <c r="IB34" s="39"/>
      <c r="IC34" s="39"/>
      <c r="ID34" s="39"/>
      <c r="IE34" s="39"/>
      <c r="IF34" s="39"/>
      <c r="IG34" s="39"/>
      <c r="IH34" s="39"/>
      <c r="II34" s="39"/>
      <c r="IJ34" s="39"/>
      <c r="IK34" s="39"/>
      <c r="IL34" s="39"/>
      <c r="IM34" s="39"/>
      <c r="IN34" s="39"/>
      <c r="IO34" s="39"/>
      <c r="IP34" s="39"/>
      <c r="IQ34" s="39"/>
      <c r="IR34" s="39"/>
      <c r="IS34" s="39"/>
      <c r="IT34" s="39"/>
      <c r="IU34" s="39"/>
    </row>
    <row r="35" spans="1:255" s="40" customFormat="1" ht="12.75" customHeight="1" x14ac:dyDescent="0.25">
      <c r="A35" s="47"/>
      <c r="B35" s="30" t="s">
        <v>43</v>
      </c>
      <c r="C35" s="31" t="s">
        <v>37</v>
      </c>
      <c r="D35" s="129">
        <v>0.1</v>
      </c>
      <c r="E35" s="32" t="s">
        <v>40</v>
      </c>
      <c r="F35" s="32">
        <v>195000</v>
      </c>
      <c r="G35" s="5">
        <f t="shared" si="0"/>
        <v>19500</v>
      </c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  <c r="FY35" s="39"/>
      <c r="FZ35" s="39"/>
      <c r="GA35" s="39"/>
      <c r="GB35" s="39"/>
      <c r="GC35" s="39"/>
      <c r="GD35" s="39"/>
      <c r="GE35" s="39"/>
      <c r="GF35" s="39"/>
      <c r="GG35" s="39"/>
      <c r="GH35" s="39"/>
      <c r="GI35" s="39"/>
      <c r="GJ35" s="39"/>
      <c r="GK35" s="39"/>
      <c r="GL35" s="39"/>
      <c r="GM35" s="39"/>
      <c r="GN35" s="39"/>
      <c r="GO35" s="39"/>
      <c r="GP35" s="39"/>
      <c r="GQ35" s="39"/>
      <c r="GR35" s="39"/>
      <c r="GS35" s="39"/>
      <c r="GT35" s="39"/>
      <c r="GU35" s="39"/>
      <c r="GV35" s="39"/>
      <c r="GW35" s="39"/>
      <c r="GX35" s="39"/>
      <c r="GY35" s="39"/>
      <c r="GZ35" s="39"/>
      <c r="HA35" s="39"/>
      <c r="HB35" s="39"/>
      <c r="HC35" s="39"/>
      <c r="HD35" s="39"/>
      <c r="HE35" s="39"/>
      <c r="HF35" s="39"/>
      <c r="HG35" s="39"/>
      <c r="HH35" s="39"/>
      <c r="HI35" s="39"/>
      <c r="HJ35" s="39"/>
      <c r="HK35" s="39"/>
      <c r="HL35" s="39"/>
      <c r="HM35" s="39"/>
      <c r="HN35" s="39"/>
      <c r="HO35" s="39"/>
      <c r="HP35" s="39"/>
      <c r="HQ35" s="39"/>
      <c r="HR35" s="39"/>
      <c r="HS35" s="39"/>
      <c r="HT35" s="39"/>
      <c r="HU35" s="39"/>
      <c r="HV35" s="39"/>
      <c r="HW35" s="39"/>
      <c r="HX35" s="39"/>
      <c r="HY35" s="39"/>
      <c r="HZ35" s="39"/>
      <c r="IA35" s="39"/>
      <c r="IB35" s="39"/>
      <c r="IC35" s="39"/>
      <c r="ID35" s="39"/>
      <c r="IE35" s="39"/>
      <c r="IF35" s="39"/>
      <c r="IG35" s="39"/>
      <c r="IH35" s="39"/>
      <c r="II35" s="39"/>
      <c r="IJ35" s="39"/>
      <c r="IK35" s="39"/>
      <c r="IL35" s="39"/>
      <c r="IM35" s="39"/>
      <c r="IN35" s="39"/>
      <c r="IO35" s="39"/>
      <c r="IP35" s="39"/>
      <c r="IQ35" s="39"/>
      <c r="IR35" s="39"/>
      <c r="IS35" s="39"/>
      <c r="IT35" s="39"/>
      <c r="IU35" s="39"/>
    </row>
    <row r="36" spans="1:255" s="40" customFormat="1" ht="12.75" customHeight="1" x14ac:dyDescent="0.25">
      <c r="A36" s="47"/>
      <c r="B36" s="30" t="s">
        <v>44</v>
      </c>
      <c r="C36" s="31" t="s">
        <v>37</v>
      </c>
      <c r="D36" s="129">
        <v>0.1</v>
      </c>
      <c r="E36" s="32" t="s">
        <v>40</v>
      </c>
      <c r="F36" s="32">
        <v>315000</v>
      </c>
      <c r="G36" s="5">
        <f t="shared" si="0"/>
        <v>31500</v>
      </c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  <c r="GC36" s="39"/>
      <c r="GD36" s="39"/>
      <c r="GE36" s="39"/>
      <c r="GF36" s="39"/>
      <c r="GG36" s="39"/>
      <c r="GH36" s="39"/>
      <c r="GI36" s="39"/>
      <c r="GJ36" s="39"/>
      <c r="GK36" s="39"/>
      <c r="GL36" s="39"/>
      <c r="GM36" s="39"/>
      <c r="GN36" s="39"/>
      <c r="GO36" s="39"/>
      <c r="GP36" s="39"/>
      <c r="GQ36" s="39"/>
      <c r="GR36" s="39"/>
      <c r="GS36" s="39"/>
      <c r="GT36" s="39"/>
      <c r="GU36" s="39"/>
      <c r="GV36" s="39"/>
      <c r="GW36" s="39"/>
      <c r="GX36" s="39"/>
      <c r="GY36" s="39"/>
      <c r="GZ36" s="39"/>
      <c r="HA36" s="39"/>
      <c r="HB36" s="39"/>
      <c r="HC36" s="39"/>
      <c r="HD36" s="39"/>
      <c r="HE36" s="39"/>
      <c r="HF36" s="39"/>
      <c r="HG36" s="39"/>
      <c r="HH36" s="39"/>
      <c r="HI36" s="39"/>
      <c r="HJ36" s="39"/>
      <c r="HK36" s="39"/>
      <c r="HL36" s="39"/>
      <c r="HM36" s="39"/>
      <c r="HN36" s="39"/>
      <c r="HO36" s="39"/>
      <c r="HP36" s="39"/>
      <c r="HQ36" s="39"/>
      <c r="HR36" s="39"/>
      <c r="HS36" s="39"/>
      <c r="HT36" s="39"/>
      <c r="HU36" s="39"/>
      <c r="HV36" s="39"/>
      <c r="HW36" s="39"/>
      <c r="HX36" s="39"/>
      <c r="HY36" s="39"/>
      <c r="HZ36" s="39"/>
      <c r="IA36" s="39"/>
      <c r="IB36" s="39"/>
      <c r="IC36" s="39"/>
      <c r="ID36" s="39"/>
      <c r="IE36" s="39"/>
      <c r="IF36" s="39"/>
      <c r="IG36" s="39"/>
      <c r="IH36" s="39"/>
      <c r="II36" s="39"/>
      <c r="IJ36" s="39"/>
      <c r="IK36" s="39"/>
      <c r="IL36" s="39"/>
      <c r="IM36" s="39"/>
      <c r="IN36" s="39"/>
      <c r="IO36" s="39"/>
      <c r="IP36" s="39"/>
      <c r="IQ36" s="39"/>
      <c r="IR36" s="39"/>
      <c r="IS36" s="39"/>
      <c r="IT36" s="39"/>
      <c r="IU36" s="39"/>
    </row>
    <row r="37" spans="1:255" s="40" customFormat="1" ht="12.75" customHeight="1" x14ac:dyDescent="0.25">
      <c r="A37" s="36"/>
      <c r="B37" s="11" t="s">
        <v>45</v>
      </c>
      <c r="C37" s="12"/>
      <c r="D37" s="130"/>
      <c r="E37" s="130"/>
      <c r="F37" s="130"/>
      <c r="G37" s="131">
        <f>SUM(G31:G36)</f>
        <v>126000</v>
      </c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  <c r="IL37" s="39"/>
      <c r="IM37" s="39"/>
      <c r="IN37" s="39"/>
      <c r="IO37" s="39"/>
      <c r="IP37" s="39"/>
      <c r="IQ37" s="39"/>
      <c r="IR37" s="39"/>
      <c r="IS37" s="39"/>
      <c r="IT37" s="39"/>
      <c r="IU37" s="39"/>
    </row>
    <row r="38" spans="1:255" s="40" customFormat="1" ht="12" customHeight="1" x14ac:dyDescent="0.25">
      <c r="A38" s="42"/>
      <c r="B38" s="64"/>
      <c r="C38" s="65"/>
      <c r="D38" s="65"/>
      <c r="E38" s="65"/>
      <c r="F38" s="66"/>
      <c r="G38" s="66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  <c r="IJ38" s="39"/>
      <c r="IK38" s="39"/>
      <c r="IL38" s="39"/>
      <c r="IM38" s="39"/>
      <c r="IN38" s="39"/>
      <c r="IO38" s="39"/>
      <c r="IP38" s="39"/>
      <c r="IQ38" s="39"/>
      <c r="IR38" s="39"/>
      <c r="IS38" s="39"/>
      <c r="IT38" s="39"/>
      <c r="IU38" s="39"/>
    </row>
    <row r="39" spans="1:255" s="40" customFormat="1" ht="12" customHeight="1" x14ac:dyDescent="0.25">
      <c r="A39" s="36"/>
      <c r="B39" s="56" t="s">
        <v>46</v>
      </c>
      <c r="C39" s="57"/>
      <c r="D39" s="58"/>
      <c r="E39" s="58"/>
      <c r="F39" s="59"/>
      <c r="G39" s="5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  <c r="IJ39" s="39"/>
      <c r="IK39" s="39"/>
      <c r="IL39" s="39"/>
      <c r="IM39" s="39"/>
      <c r="IN39" s="39"/>
      <c r="IO39" s="39"/>
      <c r="IP39" s="39"/>
      <c r="IQ39" s="39"/>
      <c r="IR39" s="39"/>
      <c r="IS39" s="39"/>
      <c r="IT39" s="39"/>
      <c r="IU39" s="39"/>
    </row>
    <row r="40" spans="1:255" s="40" customFormat="1" ht="24" customHeight="1" x14ac:dyDescent="0.25">
      <c r="A40" s="36"/>
      <c r="B40" s="68" t="s">
        <v>47</v>
      </c>
      <c r="C40" s="68" t="s">
        <v>48</v>
      </c>
      <c r="D40" s="68" t="s">
        <v>49</v>
      </c>
      <c r="E40" s="68" t="s">
        <v>28</v>
      </c>
      <c r="F40" s="68" t="s">
        <v>29</v>
      </c>
      <c r="G40" s="68" t="s">
        <v>30</v>
      </c>
      <c r="H40" s="39"/>
      <c r="I40" s="39"/>
      <c r="J40" s="39"/>
      <c r="K40" s="6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  <c r="GL40" s="39"/>
      <c r="GM40" s="39"/>
      <c r="GN40" s="39"/>
      <c r="GO40" s="39"/>
      <c r="GP40" s="39"/>
      <c r="GQ40" s="39"/>
      <c r="GR40" s="39"/>
      <c r="GS40" s="39"/>
      <c r="GT40" s="39"/>
      <c r="GU40" s="39"/>
      <c r="GV40" s="39"/>
      <c r="GW40" s="39"/>
      <c r="GX40" s="39"/>
      <c r="GY40" s="39"/>
      <c r="GZ40" s="39"/>
      <c r="HA40" s="39"/>
      <c r="HB40" s="39"/>
      <c r="HC40" s="39"/>
      <c r="HD40" s="39"/>
      <c r="HE40" s="39"/>
      <c r="HF40" s="39"/>
      <c r="HG40" s="39"/>
      <c r="HH40" s="39"/>
      <c r="HI40" s="39"/>
      <c r="HJ40" s="39"/>
      <c r="HK40" s="39"/>
      <c r="HL40" s="39"/>
      <c r="HM40" s="39"/>
      <c r="HN40" s="39"/>
      <c r="HO40" s="39"/>
      <c r="HP40" s="39"/>
      <c r="HQ40" s="39"/>
      <c r="HR40" s="39"/>
      <c r="HS40" s="39"/>
      <c r="HT40" s="39"/>
      <c r="HU40" s="39"/>
      <c r="HV40" s="39"/>
      <c r="HW40" s="39"/>
      <c r="HX40" s="39"/>
      <c r="HY40" s="39"/>
      <c r="HZ40" s="39"/>
      <c r="IA40" s="39"/>
      <c r="IB40" s="39"/>
      <c r="IC40" s="39"/>
      <c r="ID40" s="39"/>
      <c r="IE40" s="39"/>
      <c r="IF40" s="39"/>
      <c r="IG40" s="39"/>
      <c r="IH40" s="39"/>
      <c r="II40" s="39"/>
      <c r="IJ40" s="39"/>
      <c r="IK40" s="39"/>
      <c r="IL40" s="39"/>
      <c r="IM40" s="39"/>
      <c r="IN40" s="39"/>
      <c r="IO40" s="39"/>
      <c r="IP40" s="39"/>
      <c r="IQ40" s="39"/>
      <c r="IR40" s="39"/>
      <c r="IS40" s="39"/>
      <c r="IT40" s="39"/>
      <c r="IU40" s="39"/>
    </row>
    <row r="41" spans="1:255" s="40" customFormat="1" ht="12.75" customHeight="1" x14ac:dyDescent="0.25">
      <c r="A41" s="47"/>
      <c r="B41" s="14" t="s">
        <v>50</v>
      </c>
      <c r="C41" s="15"/>
      <c r="D41" s="15"/>
      <c r="E41" s="15"/>
      <c r="F41" s="15"/>
      <c r="G41" s="15"/>
      <c r="H41" s="39"/>
      <c r="I41" s="39"/>
      <c r="J41" s="39"/>
      <c r="K41" s="6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  <c r="GL41" s="39"/>
      <c r="GM41" s="39"/>
      <c r="GN41" s="39"/>
      <c r="GO41" s="39"/>
      <c r="GP41" s="39"/>
      <c r="GQ41" s="39"/>
      <c r="GR41" s="39"/>
      <c r="GS41" s="39"/>
      <c r="GT41" s="39"/>
      <c r="GU41" s="39"/>
      <c r="GV41" s="39"/>
      <c r="GW41" s="39"/>
      <c r="GX41" s="39"/>
      <c r="GY41" s="39"/>
      <c r="GZ41" s="39"/>
      <c r="HA41" s="39"/>
      <c r="HB41" s="39"/>
      <c r="HC41" s="39"/>
      <c r="HD41" s="39"/>
      <c r="HE41" s="39"/>
      <c r="HF41" s="39"/>
      <c r="HG41" s="39"/>
      <c r="HH41" s="39"/>
      <c r="HI41" s="39"/>
      <c r="HJ41" s="39"/>
      <c r="HK41" s="39"/>
      <c r="HL41" s="39"/>
      <c r="HM41" s="39"/>
      <c r="HN41" s="39"/>
      <c r="HO41" s="39"/>
      <c r="HP41" s="39"/>
      <c r="HQ41" s="39"/>
      <c r="HR41" s="39"/>
      <c r="HS41" s="39"/>
      <c r="HT41" s="39"/>
      <c r="HU41" s="39"/>
      <c r="HV41" s="39"/>
      <c r="HW41" s="39"/>
      <c r="HX41" s="39"/>
      <c r="HY41" s="39"/>
      <c r="HZ41" s="39"/>
      <c r="IA41" s="39"/>
      <c r="IB41" s="39"/>
      <c r="IC41" s="39"/>
      <c r="ID41" s="39"/>
      <c r="IE41" s="39"/>
      <c r="IF41" s="39"/>
      <c r="IG41" s="39"/>
      <c r="IH41" s="39"/>
      <c r="II41" s="39"/>
      <c r="IJ41" s="39"/>
      <c r="IK41" s="39"/>
      <c r="IL41" s="39"/>
      <c r="IM41" s="39"/>
      <c r="IN41" s="39"/>
      <c r="IO41" s="39"/>
      <c r="IP41" s="39"/>
      <c r="IQ41" s="39"/>
      <c r="IR41" s="39"/>
      <c r="IS41" s="39"/>
      <c r="IT41" s="39"/>
      <c r="IU41" s="39"/>
    </row>
    <row r="42" spans="1:255" s="40" customFormat="1" ht="12.75" customHeight="1" x14ac:dyDescent="0.25">
      <c r="A42" s="47"/>
      <c r="B42" s="4" t="s">
        <v>51</v>
      </c>
      <c r="C42" s="16" t="s">
        <v>52</v>
      </c>
      <c r="D42" s="132">
        <v>25</v>
      </c>
      <c r="E42" s="37" t="s">
        <v>40</v>
      </c>
      <c r="F42" s="133">
        <v>8603</v>
      </c>
      <c r="G42" s="133">
        <f>(D42*F42)</f>
        <v>215075</v>
      </c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  <c r="GL42" s="39"/>
      <c r="GM42" s="39"/>
      <c r="GN42" s="39"/>
      <c r="GO42" s="39"/>
      <c r="GP42" s="39"/>
      <c r="GQ42" s="39"/>
      <c r="GR42" s="39"/>
      <c r="GS42" s="39"/>
      <c r="GT42" s="39"/>
      <c r="GU42" s="39"/>
      <c r="GV42" s="39"/>
      <c r="GW42" s="39"/>
      <c r="GX42" s="39"/>
      <c r="GY42" s="39"/>
      <c r="GZ42" s="39"/>
      <c r="HA42" s="39"/>
      <c r="HB42" s="39"/>
      <c r="HC42" s="39"/>
      <c r="HD42" s="39"/>
      <c r="HE42" s="39"/>
      <c r="HF42" s="39"/>
      <c r="HG42" s="39"/>
      <c r="HH42" s="39"/>
      <c r="HI42" s="39"/>
      <c r="HJ42" s="39"/>
      <c r="HK42" s="39"/>
      <c r="HL42" s="39"/>
      <c r="HM42" s="39"/>
      <c r="HN42" s="39"/>
      <c r="HO42" s="39"/>
      <c r="HP42" s="39"/>
      <c r="HQ42" s="39"/>
      <c r="HR42" s="39"/>
      <c r="HS42" s="39"/>
      <c r="HT42" s="39"/>
      <c r="HU42" s="39"/>
      <c r="HV42" s="39"/>
      <c r="HW42" s="39"/>
      <c r="HX42" s="39"/>
      <c r="HY42" s="39"/>
      <c r="HZ42" s="39"/>
      <c r="IA42" s="39"/>
      <c r="IB42" s="39"/>
      <c r="IC42" s="39"/>
      <c r="ID42" s="39"/>
      <c r="IE42" s="39"/>
      <c r="IF42" s="39"/>
      <c r="IG42" s="39"/>
      <c r="IH42" s="39"/>
      <c r="II42" s="39"/>
      <c r="IJ42" s="39"/>
      <c r="IK42" s="39"/>
      <c r="IL42" s="39"/>
      <c r="IM42" s="39"/>
      <c r="IN42" s="39"/>
      <c r="IO42" s="39"/>
      <c r="IP42" s="39"/>
      <c r="IQ42" s="39"/>
      <c r="IR42" s="39"/>
      <c r="IS42" s="39"/>
      <c r="IT42" s="39"/>
      <c r="IU42" s="39"/>
    </row>
    <row r="43" spans="1:255" s="40" customFormat="1" ht="12.75" customHeight="1" x14ac:dyDescent="0.25">
      <c r="A43" s="47"/>
      <c r="B43" s="18" t="s">
        <v>53</v>
      </c>
      <c r="C43" s="19"/>
      <c r="D43" s="134"/>
      <c r="E43" s="134"/>
      <c r="F43" s="133"/>
      <c r="G43" s="133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  <c r="GL43" s="39"/>
      <c r="GM43" s="39"/>
      <c r="GN43" s="39"/>
      <c r="GO43" s="39"/>
      <c r="GP43" s="39"/>
      <c r="GQ43" s="39"/>
      <c r="GR43" s="39"/>
      <c r="GS43" s="39"/>
      <c r="GT43" s="39"/>
      <c r="GU43" s="39"/>
      <c r="GV43" s="39"/>
      <c r="GW43" s="39"/>
      <c r="GX43" s="39"/>
      <c r="GY43" s="39"/>
      <c r="GZ43" s="39"/>
      <c r="HA43" s="39"/>
      <c r="HB43" s="39"/>
      <c r="HC43" s="39"/>
      <c r="HD43" s="39"/>
      <c r="HE43" s="39"/>
      <c r="HF43" s="39"/>
      <c r="HG43" s="39"/>
      <c r="HH43" s="39"/>
      <c r="HI43" s="39"/>
      <c r="HJ43" s="39"/>
      <c r="HK43" s="39"/>
      <c r="HL43" s="39"/>
      <c r="HM43" s="39"/>
      <c r="HN43" s="39"/>
      <c r="HO43" s="39"/>
      <c r="HP43" s="39"/>
      <c r="HQ43" s="39"/>
      <c r="HR43" s="39"/>
      <c r="HS43" s="39"/>
      <c r="HT43" s="39"/>
      <c r="HU43" s="39"/>
      <c r="HV43" s="39"/>
      <c r="HW43" s="39"/>
      <c r="HX43" s="39"/>
      <c r="HY43" s="39"/>
      <c r="HZ43" s="39"/>
      <c r="IA43" s="39"/>
      <c r="IB43" s="39"/>
      <c r="IC43" s="39"/>
      <c r="ID43" s="39"/>
      <c r="IE43" s="39"/>
      <c r="IF43" s="39"/>
      <c r="IG43" s="39"/>
      <c r="IH43" s="39"/>
      <c r="II43" s="39"/>
      <c r="IJ43" s="39"/>
      <c r="IK43" s="39"/>
      <c r="IL43" s="39"/>
      <c r="IM43" s="39"/>
      <c r="IN43" s="39"/>
      <c r="IO43" s="39"/>
      <c r="IP43" s="39"/>
      <c r="IQ43" s="39"/>
      <c r="IR43" s="39"/>
      <c r="IS43" s="39"/>
      <c r="IT43" s="39"/>
      <c r="IU43" s="39"/>
    </row>
    <row r="44" spans="1:255" s="40" customFormat="1" ht="12.75" customHeight="1" x14ac:dyDescent="0.25">
      <c r="A44" s="47"/>
      <c r="B44" s="24" t="s">
        <v>54</v>
      </c>
      <c r="C44" s="25" t="s">
        <v>55</v>
      </c>
      <c r="D44" s="135">
        <v>150</v>
      </c>
      <c r="E44" s="37" t="s">
        <v>40</v>
      </c>
      <c r="F44" s="133">
        <v>1996</v>
      </c>
      <c r="G44" s="133">
        <f>(D44*F44)</f>
        <v>299400</v>
      </c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39"/>
      <c r="FK44" s="39"/>
      <c r="FL44" s="39"/>
      <c r="FM44" s="39"/>
      <c r="FN44" s="39"/>
      <c r="FO44" s="39"/>
      <c r="FP44" s="39"/>
      <c r="FQ44" s="39"/>
      <c r="FR44" s="39"/>
      <c r="FS44" s="39"/>
      <c r="FT44" s="39"/>
      <c r="FU44" s="39"/>
      <c r="FV44" s="39"/>
      <c r="FW44" s="39"/>
      <c r="FX44" s="39"/>
      <c r="FY44" s="39"/>
      <c r="FZ44" s="39"/>
      <c r="GA44" s="39"/>
      <c r="GB44" s="39"/>
      <c r="GC44" s="39"/>
      <c r="GD44" s="39"/>
      <c r="GE44" s="39"/>
      <c r="GF44" s="39"/>
      <c r="GG44" s="39"/>
      <c r="GH44" s="39"/>
      <c r="GI44" s="39"/>
      <c r="GJ44" s="39"/>
      <c r="GK44" s="39"/>
      <c r="GL44" s="39"/>
      <c r="GM44" s="39"/>
      <c r="GN44" s="39"/>
      <c r="GO44" s="39"/>
      <c r="GP44" s="39"/>
      <c r="GQ44" s="39"/>
      <c r="GR44" s="39"/>
      <c r="GS44" s="39"/>
      <c r="GT44" s="39"/>
      <c r="GU44" s="39"/>
      <c r="GV44" s="39"/>
      <c r="GW44" s="39"/>
      <c r="GX44" s="39"/>
      <c r="GY44" s="39"/>
      <c r="GZ44" s="39"/>
      <c r="HA44" s="39"/>
      <c r="HB44" s="39"/>
      <c r="HC44" s="39"/>
      <c r="HD44" s="39"/>
      <c r="HE44" s="39"/>
      <c r="HF44" s="39"/>
      <c r="HG44" s="39"/>
      <c r="HH44" s="39"/>
      <c r="HI44" s="39"/>
      <c r="HJ44" s="39"/>
      <c r="HK44" s="39"/>
      <c r="HL44" s="39"/>
      <c r="HM44" s="39"/>
      <c r="HN44" s="39"/>
      <c r="HO44" s="39"/>
      <c r="HP44" s="39"/>
      <c r="HQ44" s="39"/>
      <c r="HR44" s="39"/>
      <c r="HS44" s="39"/>
      <c r="HT44" s="39"/>
      <c r="HU44" s="39"/>
      <c r="HV44" s="39"/>
      <c r="HW44" s="39"/>
      <c r="HX44" s="39"/>
      <c r="HY44" s="39"/>
      <c r="HZ44" s="39"/>
      <c r="IA44" s="39"/>
      <c r="IB44" s="39"/>
      <c r="IC44" s="39"/>
      <c r="ID44" s="39"/>
      <c r="IE44" s="39"/>
      <c r="IF44" s="39"/>
      <c r="IG44" s="39"/>
      <c r="IH44" s="39"/>
      <c r="II44" s="39"/>
      <c r="IJ44" s="39"/>
      <c r="IK44" s="39"/>
      <c r="IL44" s="39"/>
      <c r="IM44" s="39"/>
      <c r="IN44" s="39"/>
      <c r="IO44" s="39"/>
      <c r="IP44" s="39"/>
      <c r="IQ44" s="39"/>
      <c r="IR44" s="39"/>
      <c r="IS44" s="39"/>
      <c r="IT44" s="39"/>
      <c r="IU44" s="39"/>
    </row>
    <row r="45" spans="1:255" s="40" customFormat="1" ht="12.75" customHeight="1" x14ac:dyDescent="0.25">
      <c r="A45" s="47"/>
      <c r="B45" s="24" t="s">
        <v>56</v>
      </c>
      <c r="C45" s="25" t="s">
        <v>52</v>
      </c>
      <c r="D45" s="135">
        <v>100</v>
      </c>
      <c r="E45" s="37" t="s">
        <v>40</v>
      </c>
      <c r="F45" s="133">
        <v>1137</v>
      </c>
      <c r="G45" s="133">
        <f t="shared" ref="G45:G46" si="1">(D45*F45)</f>
        <v>113700</v>
      </c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  <c r="GL45" s="39"/>
      <c r="GM45" s="39"/>
      <c r="GN45" s="39"/>
      <c r="GO45" s="39"/>
      <c r="GP45" s="39"/>
      <c r="GQ45" s="39"/>
      <c r="GR45" s="39"/>
      <c r="GS45" s="39"/>
      <c r="GT45" s="39"/>
      <c r="GU45" s="39"/>
      <c r="GV45" s="39"/>
      <c r="GW45" s="39"/>
      <c r="GX45" s="39"/>
      <c r="GY45" s="39"/>
      <c r="GZ45" s="39"/>
      <c r="HA45" s="39"/>
      <c r="HB45" s="39"/>
      <c r="HC45" s="39"/>
      <c r="HD45" s="39"/>
      <c r="HE45" s="39"/>
      <c r="HF45" s="39"/>
      <c r="HG45" s="39"/>
      <c r="HH45" s="39"/>
      <c r="HI45" s="39"/>
      <c r="HJ45" s="39"/>
      <c r="HK45" s="39"/>
      <c r="HL45" s="39"/>
      <c r="HM45" s="39"/>
      <c r="HN45" s="39"/>
      <c r="HO45" s="39"/>
      <c r="HP45" s="39"/>
      <c r="HQ45" s="39"/>
      <c r="HR45" s="39"/>
      <c r="HS45" s="39"/>
      <c r="HT45" s="39"/>
      <c r="HU45" s="39"/>
      <c r="HV45" s="39"/>
      <c r="HW45" s="39"/>
      <c r="HX45" s="39"/>
      <c r="HY45" s="39"/>
      <c r="HZ45" s="39"/>
      <c r="IA45" s="39"/>
      <c r="IB45" s="39"/>
      <c r="IC45" s="39"/>
      <c r="ID45" s="39"/>
      <c r="IE45" s="39"/>
      <c r="IF45" s="39"/>
      <c r="IG45" s="39"/>
      <c r="IH45" s="39"/>
      <c r="II45" s="39"/>
      <c r="IJ45" s="39"/>
      <c r="IK45" s="39"/>
      <c r="IL45" s="39"/>
      <c r="IM45" s="39"/>
      <c r="IN45" s="39"/>
      <c r="IO45" s="39"/>
      <c r="IP45" s="39"/>
      <c r="IQ45" s="39"/>
      <c r="IR45" s="39"/>
      <c r="IS45" s="39"/>
      <c r="IT45" s="39"/>
      <c r="IU45" s="39"/>
    </row>
    <row r="46" spans="1:255" s="40" customFormat="1" ht="12.75" customHeight="1" x14ac:dyDescent="0.25">
      <c r="A46" s="47"/>
      <c r="B46" s="24" t="s">
        <v>57</v>
      </c>
      <c r="C46" s="25" t="s">
        <v>52</v>
      </c>
      <c r="D46" s="135">
        <v>300</v>
      </c>
      <c r="E46" s="37" t="s">
        <v>40</v>
      </c>
      <c r="F46" s="133">
        <v>1480</v>
      </c>
      <c r="G46" s="133">
        <f t="shared" si="1"/>
        <v>444000</v>
      </c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  <c r="FM46" s="39"/>
      <c r="FN46" s="39"/>
      <c r="FO46" s="39"/>
      <c r="FP46" s="39"/>
      <c r="FQ46" s="39"/>
      <c r="FR46" s="39"/>
      <c r="FS46" s="39"/>
      <c r="FT46" s="39"/>
      <c r="FU46" s="39"/>
      <c r="FV46" s="39"/>
      <c r="FW46" s="39"/>
      <c r="FX46" s="39"/>
      <c r="FY46" s="39"/>
      <c r="FZ46" s="39"/>
      <c r="GA46" s="39"/>
      <c r="GB46" s="39"/>
      <c r="GC46" s="39"/>
      <c r="GD46" s="39"/>
      <c r="GE46" s="39"/>
      <c r="GF46" s="39"/>
      <c r="GG46" s="39"/>
      <c r="GH46" s="39"/>
      <c r="GI46" s="39"/>
      <c r="GJ46" s="39"/>
      <c r="GK46" s="39"/>
      <c r="GL46" s="39"/>
      <c r="GM46" s="39"/>
      <c r="GN46" s="39"/>
      <c r="GO46" s="39"/>
      <c r="GP46" s="39"/>
      <c r="GQ46" s="39"/>
      <c r="GR46" s="39"/>
      <c r="GS46" s="39"/>
      <c r="GT46" s="39"/>
      <c r="GU46" s="39"/>
      <c r="GV46" s="39"/>
      <c r="GW46" s="39"/>
      <c r="GX46" s="39"/>
      <c r="GY46" s="39"/>
      <c r="GZ46" s="39"/>
      <c r="HA46" s="39"/>
      <c r="HB46" s="39"/>
      <c r="HC46" s="39"/>
      <c r="HD46" s="39"/>
      <c r="HE46" s="39"/>
      <c r="HF46" s="39"/>
      <c r="HG46" s="39"/>
      <c r="HH46" s="39"/>
      <c r="HI46" s="39"/>
      <c r="HJ46" s="39"/>
      <c r="HK46" s="39"/>
      <c r="HL46" s="39"/>
      <c r="HM46" s="39"/>
      <c r="HN46" s="39"/>
      <c r="HO46" s="39"/>
      <c r="HP46" s="39"/>
      <c r="HQ46" s="39"/>
      <c r="HR46" s="39"/>
      <c r="HS46" s="39"/>
      <c r="HT46" s="39"/>
      <c r="HU46" s="39"/>
      <c r="HV46" s="39"/>
      <c r="HW46" s="39"/>
      <c r="HX46" s="39"/>
      <c r="HY46" s="39"/>
      <c r="HZ46" s="39"/>
      <c r="IA46" s="39"/>
      <c r="IB46" s="39"/>
      <c r="IC46" s="39"/>
      <c r="ID46" s="39"/>
      <c r="IE46" s="39"/>
      <c r="IF46" s="39"/>
      <c r="IG46" s="39"/>
      <c r="IH46" s="39"/>
      <c r="II46" s="39"/>
      <c r="IJ46" s="39"/>
      <c r="IK46" s="39"/>
      <c r="IL46" s="39"/>
      <c r="IM46" s="39"/>
      <c r="IN46" s="39"/>
      <c r="IO46" s="39"/>
      <c r="IP46" s="39"/>
      <c r="IQ46" s="39"/>
      <c r="IR46" s="39"/>
      <c r="IS46" s="39"/>
      <c r="IT46" s="39"/>
      <c r="IU46" s="39"/>
    </row>
    <row r="47" spans="1:255" s="40" customFormat="1" ht="12.75" customHeight="1" x14ac:dyDescent="0.25">
      <c r="A47" s="47"/>
      <c r="B47" s="18" t="s">
        <v>58</v>
      </c>
      <c r="C47" s="25"/>
      <c r="D47" s="135"/>
      <c r="E47" s="136"/>
      <c r="F47" s="133"/>
      <c r="G47" s="133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39"/>
      <c r="FK47" s="39"/>
      <c r="FL47" s="39"/>
      <c r="FM47" s="39"/>
      <c r="FN47" s="39"/>
      <c r="FO47" s="39"/>
      <c r="FP47" s="39"/>
      <c r="FQ47" s="39"/>
      <c r="FR47" s="39"/>
      <c r="FS47" s="39"/>
      <c r="FT47" s="39"/>
      <c r="FU47" s="39"/>
      <c r="FV47" s="39"/>
      <c r="FW47" s="39"/>
      <c r="FX47" s="39"/>
      <c r="FY47" s="39"/>
      <c r="FZ47" s="39"/>
      <c r="GA47" s="39"/>
      <c r="GB47" s="39"/>
      <c r="GC47" s="39"/>
      <c r="GD47" s="39"/>
      <c r="GE47" s="39"/>
      <c r="GF47" s="39"/>
      <c r="GG47" s="39"/>
      <c r="GH47" s="39"/>
      <c r="GI47" s="39"/>
      <c r="GJ47" s="39"/>
      <c r="GK47" s="39"/>
      <c r="GL47" s="39"/>
      <c r="GM47" s="39"/>
      <c r="GN47" s="39"/>
      <c r="GO47" s="39"/>
      <c r="GP47" s="39"/>
      <c r="GQ47" s="39"/>
      <c r="GR47" s="39"/>
      <c r="GS47" s="39"/>
      <c r="GT47" s="39"/>
      <c r="GU47" s="39"/>
      <c r="GV47" s="39"/>
      <c r="GW47" s="39"/>
      <c r="GX47" s="39"/>
      <c r="GY47" s="39"/>
      <c r="GZ47" s="39"/>
      <c r="HA47" s="39"/>
      <c r="HB47" s="39"/>
      <c r="HC47" s="39"/>
      <c r="HD47" s="39"/>
      <c r="HE47" s="39"/>
      <c r="HF47" s="39"/>
      <c r="HG47" s="39"/>
      <c r="HH47" s="39"/>
      <c r="HI47" s="39"/>
      <c r="HJ47" s="39"/>
      <c r="HK47" s="39"/>
      <c r="HL47" s="39"/>
      <c r="HM47" s="39"/>
      <c r="HN47" s="39"/>
      <c r="HO47" s="39"/>
      <c r="HP47" s="39"/>
      <c r="HQ47" s="39"/>
      <c r="HR47" s="39"/>
      <c r="HS47" s="39"/>
      <c r="HT47" s="39"/>
      <c r="HU47" s="39"/>
      <c r="HV47" s="39"/>
      <c r="HW47" s="39"/>
      <c r="HX47" s="39"/>
      <c r="HY47" s="39"/>
      <c r="HZ47" s="39"/>
      <c r="IA47" s="39"/>
      <c r="IB47" s="39"/>
      <c r="IC47" s="39"/>
      <c r="ID47" s="39"/>
      <c r="IE47" s="39"/>
      <c r="IF47" s="39"/>
      <c r="IG47" s="39"/>
      <c r="IH47" s="39"/>
      <c r="II47" s="39"/>
      <c r="IJ47" s="39"/>
      <c r="IK47" s="39"/>
      <c r="IL47" s="39"/>
      <c r="IM47" s="39"/>
      <c r="IN47" s="39"/>
      <c r="IO47" s="39"/>
      <c r="IP47" s="39"/>
      <c r="IQ47" s="39"/>
      <c r="IR47" s="39"/>
      <c r="IS47" s="39"/>
      <c r="IT47" s="39"/>
      <c r="IU47" s="39"/>
    </row>
    <row r="48" spans="1:255" s="40" customFormat="1" ht="12.75" customHeight="1" x14ac:dyDescent="0.25">
      <c r="A48" s="47"/>
      <c r="B48" s="24" t="s">
        <v>59</v>
      </c>
      <c r="C48" s="25" t="s">
        <v>55</v>
      </c>
      <c r="D48" s="135">
        <v>200</v>
      </c>
      <c r="E48" s="37" t="s">
        <v>40</v>
      </c>
      <c r="F48" s="133">
        <v>180</v>
      </c>
      <c r="G48" s="133">
        <f>(D48*F48)</f>
        <v>36000</v>
      </c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39"/>
      <c r="FS48" s="39"/>
      <c r="FT48" s="39"/>
      <c r="FU48" s="39"/>
      <c r="FV48" s="39"/>
      <c r="FW48" s="39"/>
      <c r="FX48" s="39"/>
      <c r="FY48" s="39"/>
      <c r="FZ48" s="39"/>
      <c r="GA48" s="39"/>
      <c r="GB48" s="39"/>
      <c r="GC48" s="39"/>
      <c r="GD48" s="39"/>
      <c r="GE48" s="39"/>
      <c r="GF48" s="39"/>
      <c r="GG48" s="39"/>
      <c r="GH48" s="39"/>
      <c r="GI48" s="39"/>
      <c r="GJ48" s="39"/>
      <c r="GK48" s="39"/>
      <c r="GL48" s="39"/>
      <c r="GM48" s="39"/>
      <c r="GN48" s="39"/>
      <c r="GO48" s="39"/>
      <c r="GP48" s="39"/>
      <c r="GQ48" s="39"/>
      <c r="GR48" s="39"/>
      <c r="GS48" s="39"/>
      <c r="GT48" s="39"/>
      <c r="GU48" s="39"/>
      <c r="GV48" s="39"/>
      <c r="GW48" s="39"/>
      <c r="GX48" s="39"/>
      <c r="GY48" s="39"/>
      <c r="GZ48" s="39"/>
      <c r="HA48" s="39"/>
      <c r="HB48" s="39"/>
      <c r="HC48" s="39"/>
      <c r="HD48" s="39"/>
      <c r="HE48" s="39"/>
      <c r="HF48" s="39"/>
      <c r="HG48" s="39"/>
      <c r="HH48" s="39"/>
      <c r="HI48" s="39"/>
      <c r="HJ48" s="39"/>
      <c r="HK48" s="39"/>
      <c r="HL48" s="39"/>
      <c r="HM48" s="39"/>
      <c r="HN48" s="39"/>
      <c r="HO48" s="39"/>
      <c r="HP48" s="39"/>
      <c r="HQ48" s="39"/>
      <c r="HR48" s="39"/>
      <c r="HS48" s="39"/>
      <c r="HT48" s="39"/>
      <c r="HU48" s="39"/>
      <c r="HV48" s="39"/>
      <c r="HW48" s="39"/>
      <c r="HX48" s="39"/>
      <c r="HY48" s="39"/>
      <c r="HZ48" s="39"/>
      <c r="IA48" s="39"/>
      <c r="IB48" s="39"/>
      <c r="IC48" s="39"/>
      <c r="ID48" s="39"/>
      <c r="IE48" s="39"/>
      <c r="IF48" s="39"/>
      <c r="IG48" s="39"/>
      <c r="IH48" s="39"/>
      <c r="II48" s="39"/>
      <c r="IJ48" s="39"/>
      <c r="IK48" s="39"/>
      <c r="IL48" s="39"/>
      <c r="IM48" s="39"/>
      <c r="IN48" s="39"/>
      <c r="IO48" s="39"/>
      <c r="IP48" s="39"/>
      <c r="IQ48" s="39"/>
      <c r="IR48" s="39"/>
      <c r="IS48" s="39"/>
      <c r="IT48" s="39"/>
      <c r="IU48" s="39"/>
    </row>
    <row r="49" spans="1:255" s="40" customFormat="1" ht="12.75" customHeight="1" x14ac:dyDescent="0.25">
      <c r="A49" s="47"/>
      <c r="B49" s="18" t="s">
        <v>60</v>
      </c>
      <c r="C49" s="19"/>
      <c r="D49" s="134"/>
      <c r="E49" s="134"/>
      <c r="F49" s="133"/>
      <c r="G49" s="133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  <c r="EP49" s="39"/>
      <c r="EQ49" s="39"/>
      <c r="ER49" s="39"/>
      <c r="ES49" s="39"/>
      <c r="ET49" s="39"/>
      <c r="EU49" s="39"/>
      <c r="EV49" s="39"/>
      <c r="EW49" s="39"/>
      <c r="EX49" s="39"/>
      <c r="EY49" s="39"/>
      <c r="EZ49" s="39"/>
      <c r="FA49" s="39"/>
      <c r="FB49" s="39"/>
      <c r="FC49" s="39"/>
      <c r="FD49" s="39"/>
      <c r="FE49" s="39"/>
      <c r="FF49" s="39"/>
      <c r="FG49" s="39"/>
      <c r="FH49" s="39"/>
      <c r="FI49" s="39"/>
      <c r="FJ49" s="39"/>
      <c r="FK49" s="39"/>
      <c r="FL49" s="39"/>
      <c r="FM49" s="39"/>
      <c r="FN49" s="39"/>
      <c r="FO49" s="39"/>
      <c r="FP49" s="39"/>
      <c r="FQ49" s="39"/>
      <c r="FR49" s="39"/>
      <c r="FS49" s="39"/>
      <c r="FT49" s="39"/>
      <c r="FU49" s="39"/>
      <c r="FV49" s="39"/>
      <c r="FW49" s="39"/>
      <c r="FX49" s="39"/>
      <c r="FY49" s="39"/>
      <c r="FZ49" s="39"/>
      <c r="GA49" s="39"/>
      <c r="GB49" s="39"/>
      <c r="GC49" s="39"/>
      <c r="GD49" s="39"/>
      <c r="GE49" s="39"/>
      <c r="GF49" s="39"/>
      <c r="GG49" s="39"/>
      <c r="GH49" s="39"/>
      <c r="GI49" s="39"/>
      <c r="GJ49" s="39"/>
      <c r="GK49" s="39"/>
      <c r="GL49" s="39"/>
      <c r="GM49" s="39"/>
      <c r="GN49" s="39"/>
      <c r="GO49" s="39"/>
      <c r="GP49" s="39"/>
      <c r="GQ49" s="39"/>
      <c r="GR49" s="39"/>
      <c r="GS49" s="39"/>
      <c r="GT49" s="39"/>
      <c r="GU49" s="39"/>
      <c r="GV49" s="39"/>
      <c r="GW49" s="39"/>
      <c r="GX49" s="39"/>
      <c r="GY49" s="39"/>
      <c r="GZ49" s="39"/>
      <c r="HA49" s="39"/>
      <c r="HB49" s="39"/>
      <c r="HC49" s="39"/>
      <c r="HD49" s="39"/>
      <c r="HE49" s="39"/>
      <c r="HF49" s="39"/>
      <c r="HG49" s="39"/>
      <c r="HH49" s="39"/>
      <c r="HI49" s="39"/>
      <c r="HJ49" s="39"/>
      <c r="HK49" s="39"/>
      <c r="HL49" s="39"/>
      <c r="HM49" s="39"/>
      <c r="HN49" s="39"/>
      <c r="HO49" s="39"/>
      <c r="HP49" s="39"/>
      <c r="HQ49" s="39"/>
      <c r="HR49" s="39"/>
      <c r="HS49" s="39"/>
      <c r="HT49" s="39"/>
      <c r="HU49" s="39"/>
      <c r="HV49" s="39"/>
      <c r="HW49" s="39"/>
      <c r="HX49" s="39"/>
      <c r="HY49" s="39"/>
      <c r="HZ49" s="39"/>
      <c r="IA49" s="39"/>
      <c r="IB49" s="39"/>
      <c r="IC49" s="39"/>
      <c r="ID49" s="39"/>
      <c r="IE49" s="39"/>
      <c r="IF49" s="39"/>
      <c r="IG49" s="39"/>
      <c r="IH49" s="39"/>
      <c r="II49" s="39"/>
      <c r="IJ49" s="39"/>
      <c r="IK49" s="39"/>
      <c r="IL49" s="39"/>
      <c r="IM49" s="39"/>
      <c r="IN49" s="39"/>
      <c r="IO49" s="39"/>
      <c r="IP49" s="39"/>
      <c r="IQ49" s="39"/>
      <c r="IR49" s="39"/>
      <c r="IS49" s="39"/>
      <c r="IT49" s="39"/>
      <c r="IU49" s="39"/>
    </row>
    <row r="50" spans="1:255" s="40" customFormat="1" ht="12.75" customHeight="1" x14ac:dyDescent="0.25">
      <c r="A50" s="47"/>
      <c r="B50" s="26" t="s">
        <v>61</v>
      </c>
      <c r="C50" s="27" t="s">
        <v>62</v>
      </c>
      <c r="D50" s="137">
        <v>2</v>
      </c>
      <c r="E50" s="138" t="s">
        <v>38</v>
      </c>
      <c r="F50" s="133">
        <v>13050</v>
      </c>
      <c r="G50" s="133">
        <f>(D50*F50)</f>
        <v>26100</v>
      </c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  <c r="EA50" s="39"/>
      <c r="EB50" s="39"/>
      <c r="EC50" s="39"/>
      <c r="ED50" s="39"/>
      <c r="EE50" s="39"/>
      <c r="EF50" s="39"/>
      <c r="EG50" s="39"/>
      <c r="EH50" s="39"/>
      <c r="EI50" s="39"/>
      <c r="EJ50" s="39"/>
      <c r="EK50" s="39"/>
      <c r="EL50" s="39"/>
      <c r="EM50" s="39"/>
      <c r="EN50" s="39"/>
      <c r="EO50" s="39"/>
      <c r="EP50" s="39"/>
      <c r="EQ50" s="39"/>
      <c r="ER50" s="39"/>
      <c r="ES50" s="39"/>
      <c r="ET50" s="39"/>
      <c r="EU50" s="39"/>
      <c r="EV50" s="39"/>
      <c r="EW50" s="39"/>
      <c r="EX50" s="39"/>
      <c r="EY50" s="39"/>
      <c r="EZ50" s="39"/>
      <c r="FA50" s="39"/>
      <c r="FB50" s="39"/>
      <c r="FC50" s="39"/>
      <c r="FD50" s="39"/>
      <c r="FE50" s="39"/>
      <c r="FF50" s="39"/>
      <c r="FG50" s="39"/>
      <c r="FH50" s="39"/>
      <c r="FI50" s="39"/>
      <c r="FJ50" s="39"/>
      <c r="FK50" s="39"/>
      <c r="FL50" s="39"/>
      <c r="FM50" s="39"/>
      <c r="FN50" s="39"/>
      <c r="FO50" s="39"/>
      <c r="FP50" s="39"/>
      <c r="FQ50" s="39"/>
      <c r="FR50" s="39"/>
      <c r="FS50" s="39"/>
      <c r="FT50" s="39"/>
      <c r="FU50" s="39"/>
      <c r="FV50" s="39"/>
      <c r="FW50" s="39"/>
      <c r="FX50" s="39"/>
      <c r="FY50" s="39"/>
      <c r="FZ50" s="39"/>
      <c r="GA50" s="39"/>
      <c r="GB50" s="39"/>
      <c r="GC50" s="39"/>
      <c r="GD50" s="39"/>
      <c r="GE50" s="39"/>
      <c r="GF50" s="39"/>
      <c r="GG50" s="39"/>
      <c r="GH50" s="39"/>
      <c r="GI50" s="39"/>
      <c r="GJ50" s="39"/>
      <c r="GK50" s="39"/>
      <c r="GL50" s="39"/>
      <c r="GM50" s="39"/>
      <c r="GN50" s="39"/>
      <c r="GO50" s="39"/>
      <c r="GP50" s="39"/>
      <c r="GQ50" s="39"/>
      <c r="GR50" s="39"/>
      <c r="GS50" s="39"/>
      <c r="GT50" s="39"/>
      <c r="GU50" s="39"/>
      <c r="GV50" s="39"/>
      <c r="GW50" s="39"/>
      <c r="GX50" s="39"/>
      <c r="GY50" s="39"/>
      <c r="GZ50" s="39"/>
      <c r="HA50" s="39"/>
      <c r="HB50" s="39"/>
      <c r="HC50" s="39"/>
      <c r="HD50" s="39"/>
      <c r="HE50" s="39"/>
      <c r="HF50" s="39"/>
      <c r="HG50" s="39"/>
      <c r="HH50" s="39"/>
      <c r="HI50" s="39"/>
      <c r="HJ50" s="39"/>
      <c r="HK50" s="39"/>
      <c r="HL50" s="39"/>
      <c r="HM50" s="39"/>
      <c r="HN50" s="39"/>
      <c r="HO50" s="39"/>
      <c r="HP50" s="39"/>
      <c r="HQ50" s="39"/>
      <c r="HR50" s="39"/>
      <c r="HS50" s="39"/>
      <c r="HT50" s="39"/>
      <c r="HU50" s="39"/>
      <c r="HV50" s="39"/>
      <c r="HW50" s="39"/>
      <c r="HX50" s="39"/>
      <c r="HY50" s="39"/>
      <c r="HZ50" s="39"/>
      <c r="IA50" s="39"/>
      <c r="IB50" s="39"/>
      <c r="IC50" s="39"/>
      <c r="ID50" s="39"/>
      <c r="IE50" s="39"/>
      <c r="IF50" s="39"/>
      <c r="IG50" s="39"/>
      <c r="IH50" s="39"/>
      <c r="II50" s="39"/>
      <c r="IJ50" s="39"/>
      <c r="IK50" s="39"/>
      <c r="IL50" s="39"/>
      <c r="IM50" s="39"/>
      <c r="IN50" s="39"/>
      <c r="IO50" s="39"/>
      <c r="IP50" s="39"/>
      <c r="IQ50" s="39"/>
      <c r="IR50" s="39"/>
      <c r="IS50" s="39"/>
      <c r="IT50" s="39"/>
      <c r="IU50" s="39"/>
    </row>
    <row r="51" spans="1:255" s="40" customFormat="1" ht="13.5" customHeight="1" x14ac:dyDescent="0.25">
      <c r="A51" s="36"/>
      <c r="B51" s="11" t="s">
        <v>63</v>
      </c>
      <c r="C51" s="12"/>
      <c r="D51" s="130"/>
      <c r="E51" s="130"/>
      <c r="F51" s="130"/>
      <c r="G51" s="131">
        <f>SUM(G41:G50)</f>
        <v>1134275</v>
      </c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39"/>
      <c r="ER51" s="39"/>
      <c r="ES51" s="39"/>
      <c r="ET51" s="39"/>
      <c r="EU51" s="39"/>
      <c r="EV51" s="39"/>
      <c r="EW51" s="39"/>
      <c r="EX51" s="39"/>
      <c r="EY51" s="39"/>
      <c r="EZ51" s="39"/>
      <c r="FA51" s="39"/>
      <c r="FB51" s="39"/>
      <c r="FC51" s="39"/>
      <c r="FD51" s="39"/>
      <c r="FE51" s="39"/>
      <c r="FF51" s="39"/>
      <c r="FG51" s="39"/>
      <c r="FH51" s="39"/>
      <c r="FI51" s="39"/>
      <c r="FJ51" s="39"/>
      <c r="FK51" s="39"/>
      <c r="FL51" s="39"/>
      <c r="FM51" s="39"/>
      <c r="FN51" s="39"/>
      <c r="FO51" s="39"/>
      <c r="FP51" s="39"/>
      <c r="FQ51" s="39"/>
      <c r="FR51" s="39"/>
      <c r="FS51" s="39"/>
      <c r="FT51" s="39"/>
      <c r="FU51" s="39"/>
      <c r="FV51" s="39"/>
      <c r="FW51" s="39"/>
      <c r="FX51" s="39"/>
      <c r="FY51" s="39"/>
      <c r="FZ51" s="39"/>
      <c r="GA51" s="39"/>
      <c r="GB51" s="39"/>
      <c r="GC51" s="39"/>
      <c r="GD51" s="39"/>
      <c r="GE51" s="39"/>
      <c r="GF51" s="39"/>
      <c r="GG51" s="39"/>
      <c r="GH51" s="39"/>
      <c r="GI51" s="39"/>
      <c r="GJ51" s="39"/>
      <c r="GK51" s="39"/>
      <c r="GL51" s="39"/>
      <c r="GM51" s="39"/>
      <c r="GN51" s="39"/>
      <c r="GO51" s="39"/>
      <c r="GP51" s="39"/>
      <c r="GQ51" s="39"/>
      <c r="GR51" s="39"/>
      <c r="GS51" s="39"/>
      <c r="GT51" s="39"/>
      <c r="GU51" s="39"/>
      <c r="GV51" s="39"/>
      <c r="GW51" s="39"/>
      <c r="GX51" s="39"/>
      <c r="GY51" s="39"/>
      <c r="GZ51" s="39"/>
      <c r="HA51" s="39"/>
      <c r="HB51" s="39"/>
      <c r="HC51" s="39"/>
      <c r="HD51" s="39"/>
      <c r="HE51" s="39"/>
      <c r="HF51" s="39"/>
      <c r="HG51" s="39"/>
      <c r="HH51" s="39"/>
      <c r="HI51" s="39"/>
      <c r="HJ51" s="39"/>
      <c r="HK51" s="39"/>
      <c r="HL51" s="39"/>
      <c r="HM51" s="39"/>
      <c r="HN51" s="39"/>
      <c r="HO51" s="39"/>
      <c r="HP51" s="39"/>
      <c r="HQ51" s="39"/>
      <c r="HR51" s="39"/>
      <c r="HS51" s="39"/>
      <c r="HT51" s="39"/>
      <c r="HU51" s="39"/>
      <c r="HV51" s="39"/>
      <c r="HW51" s="39"/>
      <c r="HX51" s="39"/>
      <c r="HY51" s="39"/>
      <c r="HZ51" s="39"/>
      <c r="IA51" s="39"/>
      <c r="IB51" s="39"/>
      <c r="IC51" s="39"/>
      <c r="ID51" s="39"/>
      <c r="IE51" s="39"/>
      <c r="IF51" s="39"/>
      <c r="IG51" s="39"/>
      <c r="IH51" s="39"/>
      <c r="II51" s="39"/>
      <c r="IJ51" s="39"/>
      <c r="IK51" s="39"/>
      <c r="IL51" s="39"/>
      <c r="IM51" s="39"/>
      <c r="IN51" s="39"/>
      <c r="IO51" s="39"/>
      <c r="IP51" s="39"/>
      <c r="IQ51" s="39"/>
      <c r="IR51" s="39"/>
      <c r="IS51" s="39"/>
      <c r="IT51" s="39"/>
      <c r="IU51" s="39"/>
    </row>
    <row r="52" spans="1:255" s="40" customFormat="1" ht="12" customHeight="1" x14ac:dyDescent="0.25">
      <c r="A52" s="42"/>
      <c r="B52" s="64"/>
      <c r="C52" s="65"/>
      <c r="D52" s="65"/>
      <c r="E52" s="70"/>
      <c r="F52" s="66"/>
      <c r="G52" s="66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39"/>
      <c r="EC52" s="39"/>
      <c r="ED52" s="39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39"/>
      <c r="ER52" s="39"/>
      <c r="ES52" s="39"/>
      <c r="ET52" s="39"/>
      <c r="EU52" s="39"/>
      <c r="EV52" s="39"/>
      <c r="EW52" s="39"/>
      <c r="EX52" s="39"/>
      <c r="EY52" s="39"/>
      <c r="EZ52" s="39"/>
      <c r="FA52" s="39"/>
      <c r="FB52" s="39"/>
      <c r="FC52" s="39"/>
      <c r="FD52" s="39"/>
      <c r="FE52" s="39"/>
      <c r="FF52" s="39"/>
      <c r="FG52" s="39"/>
      <c r="FH52" s="39"/>
      <c r="FI52" s="39"/>
      <c r="FJ52" s="39"/>
      <c r="FK52" s="39"/>
      <c r="FL52" s="39"/>
      <c r="FM52" s="39"/>
      <c r="FN52" s="39"/>
      <c r="FO52" s="39"/>
      <c r="FP52" s="39"/>
      <c r="FQ52" s="39"/>
      <c r="FR52" s="39"/>
      <c r="FS52" s="39"/>
      <c r="FT52" s="39"/>
      <c r="FU52" s="39"/>
      <c r="FV52" s="39"/>
      <c r="FW52" s="39"/>
      <c r="FX52" s="39"/>
      <c r="FY52" s="39"/>
      <c r="FZ52" s="39"/>
      <c r="GA52" s="39"/>
      <c r="GB52" s="39"/>
      <c r="GC52" s="39"/>
      <c r="GD52" s="39"/>
      <c r="GE52" s="39"/>
      <c r="GF52" s="39"/>
      <c r="GG52" s="39"/>
      <c r="GH52" s="39"/>
      <c r="GI52" s="39"/>
      <c r="GJ52" s="39"/>
      <c r="GK52" s="39"/>
      <c r="GL52" s="39"/>
      <c r="GM52" s="39"/>
      <c r="GN52" s="39"/>
      <c r="GO52" s="39"/>
      <c r="GP52" s="39"/>
      <c r="GQ52" s="39"/>
      <c r="GR52" s="39"/>
      <c r="GS52" s="39"/>
      <c r="GT52" s="39"/>
      <c r="GU52" s="39"/>
      <c r="GV52" s="39"/>
      <c r="GW52" s="39"/>
      <c r="GX52" s="39"/>
      <c r="GY52" s="39"/>
      <c r="GZ52" s="39"/>
      <c r="HA52" s="39"/>
      <c r="HB52" s="39"/>
      <c r="HC52" s="39"/>
      <c r="HD52" s="39"/>
      <c r="HE52" s="39"/>
      <c r="HF52" s="39"/>
      <c r="HG52" s="39"/>
      <c r="HH52" s="39"/>
      <c r="HI52" s="39"/>
      <c r="HJ52" s="39"/>
      <c r="HK52" s="39"/>
      <c r="HL52" s="39"/>
      <c r="HM52" s="39"/>
      <c r="HN52" s="39"/>
      <c r="HO52" s="39"/>
      <c r="HP52" s="39"/>
      <c r="HQ52" s="39"/>
      <c r="HR52" s="39"/>
      <c r="HS52" s="39"/>
      <c r="HT52" s="39"/>
      <c r="HU52" s="39"/>
      <c r="HV52" s="39"/>
      <c r="HW52" s="39"/>
      <c r="HX52" s="39"/>
      <c r="HY52" s="39"/>
      <c r="HZ52" s="39"/>
      <c r="IA52" s="39"/>
      <c r="IB52" s="39"/>
      <c r="IC52" s="39"/>
      <c r="ID52" s="39"/>
      <c r="IE52" s="39"/>
      <c r="IF52" s="39"/>
      <c r="IG52" s="39"/>
      <c r="IH52" s="39"/>
      <c r="II52" s="39"/>
      <c r="IJ52" s="39"/>
      <c r="IK52" s="39"/>
      <c r="IL52" s="39"/>
      <c r="IM52" s="39"/>
      <c r="IN52" s="39"/>
      <c r="IO52" s="39"/>
      <c r="IP52" s="39"/>
      <c r="IQ52" s="39"/>
      <c r="IR52" s="39"/>
      <c r="IS52" s="39"/>
      <c r="IT52" s="39"/>
      <c r="IU52" s="39"/>
    </row>
    <row r="53" spans="1:255" s="40" customFormat="1" ht="12" customHeight="1" x14ac:dyDescent="0.25">
      <c r="A53" s="36"/>
      <c r="B53" s="56" t="s">
        <v>64</v>
      </c>
      <c r="C53" s="57"/>
      <c r="D53" s="58"/>
      <c r="E53" s="58"/>
      <c r="F53" s="59"/>
      <c r="G53" s="5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  <c r="DU53" s="39"/>
      <c r="DV53" s="39"/>
      <c r="DW53" s="39"/>
      <c r="DX53" s="39"/>
      <c r="DY53" s="39"/>
      <c r="DZ53" s="39"/>
      <c r="EA53" s="39"/>
      <c r="EB53" s="39"/>
      <c r="EC53" s="39"/>
      <c r="ED53" s="39"/>
      <c r="EE53" s="39"/>
      <c r="EF53" s="39"/>
      <c r="EG53" s="39"/>
      <c r="EH53" s="39"/>
      <c r="EI53" s="39"/>
      <c r="EJ53" s="39"/>
      <c r="EK53" s="39"/>
      <c r="EL53" s="39"/>
      <c r="EM53" s="39"/>
      <c r="EN53" s="39"/>
      <c r="EO53" s="39"/>
      <c r="EP53" s="39"/>
      <c r="EQ53" s="39"/>
      <c r="ER53" s="39"/>
      <c r="ES53" s="39"/>
      <c r="ET53" s="39"/>
      <c r="EU53" s="39"/>
      <c r="EV53" s="39"/>
      <c r="EW53" s="39"/>
      <c r="EX53" s="39"/>
      <c r="EY53" s="39"/>
      <c r="EZ53" s="39"/>
      <c r="FA53" s="39"/>
      <c r="FB53" s="39"/>
      <c r="FC53" s="39"/>
      <c r="FD53" s="39"/>
      <c r="FE53" s="39"/>
      <c r="FF53" s="39"/>
      <c r="FG53" s="39"/>
      <c r="FH53" s="39"/>
      <c r="FI53" s="39"/>
      <c r="FJ53" s="39"/>
      <c r="FK53" s="39"/>
      <c r="FL53" s="39"/>
      <c r="FM53" s="39"/>
      <c r="FN53" s="39"/>
      <c r="FO53" s="39"/>
      <c r="FP53" s="39"/>
      <c r="FQ53" s="39"/>
      <c r="FR53" s="39"/>
      <c r="FS53" s="39"/>
      <c r="FT53" s="39"/>
      <c r="FU53" s="39"/>
      <c r="FV53" s="39"/>
      <c r="FW53" s="39"/>
      <c r="FX53" s="39"/>
      <c r="FY53" s="39"/>
      <c r="FZ53" s="39"/>
      <c r="GA53" s="39"/>
      <c r="GB53" s="39"/>
      <c r="GC53" s="39"/>
      <c r="GD53" s="39"/>
      <c r="GE53" s="39"/>
      <c r="GF53" s="39"/>
      <c r="GG53" s="39"/>
      <c r="GH53" s="39"/>
      <c r="GI53" s="39"/>
      <c r="GJ53" s="39"/>
      <c r="GK53" s="39"/>
      <c r="GL53" s="39"/>
      <c r="GM53" s="39"/>
      <c r="GN53" s="39"/>
      <c r="GO53" s="39"/>
      <c r="GP53" s="39"/>
      <c r="GQ53" s="39"/>
      <c r="GR53" s="39"/>
      <c r="GS53" s="39"/>
      <c r="GT53" s="39"/>
      <c r="GU53" s="39"/>
      <c r="GV53" s="39"/>
      <c r="GW53" s="39"/>
      <c r="GX53" s="39"/>
      <c r="GY53" s="39"/>
      <c r="GZ53" s="39"/>
      <c r="HA53" s="39"/>
      <c r="HB53" s="39"/>
      <c r="HC53" s="39"/>
      <c r="HD53" s="39"/>
      <c r="HE53" s="39"/>
      <c r="HF53" s="39"/>
      <c r="HG53" s="39"/>
      <c r="HH53" s="39"/>
      <c r="HI53" s="39"/>
      <c r="HJ53" s="39"/>
      <c r="HK53" s="39"/>
      <c r="HL53" s="39"/>
      <c r="HM53" s="39"/>
      <c r="HN53" s="39"/>
      <c r="HO53" s="39"/>
      <c r="HP53" s="39"/>
      <c r="HQ53" s="39"/>
      <c r="HR53" s="39"/>
      <c r="HS53" s="39"/>
      <c r="HT53" s="39"/>
      <c r="HU53" s="39"/>
      <c r="HV53" s="39"/>
      <c r="HW53" s="39"/>
      <c r="HX53" s="39"/>
      <c r="HY53" s="39"/>
      <c r="HZ53" s="39"/>
      <c r="IA53" s="39"/>
      <c r="IB53" s="39"/>
      <c r="IC53" s="39"/>
      <c r="ID53" s="39"/>
      <c r="IE53" s="39"/>
      <c r="IF53" s="39"/>
      <c r="IG53" s="39"/>
      <c r="IH53" s="39"/>
      <c r="II53" s="39"/>
      <c r="IJ53" s="39"/>
      <c r="IK53" s="39"/>
      <c r="IL53" s="39"/>
      <c r="IM53" s="39"/>
      <c r="IN53" s="39"/>
      <c r="IO53" s="39"/>
      <c r="IP53" s="39"/>
      <c r="IQ53" s="39"/>
      <c r="IR53" s="39"/>
      <c r="IS53" s="39"/>
      <c r="IT53" s="39"/>
      <c r="IU53" s="39"/>
    </row>
    <row r="54" spans="1:255" s="40" customFormat="1" ht="24" customHeight="1" x14ac:dyDescent="0.25">
      <c r="A54" s="36"/>
      <c r="B54" s="67" t="s">
        <v>65</v>
      </c>
      <c r="C54" s="68" t="s">
        <v>48</v>
      </c>
      <c r="D54" s="68" t="s">
        <v>49</v>
      </c>
      <c r="E54" s="67" t="s">
        <v>28</v>
      </c>
      <c r="F54" s="68" t="s">
        <v>29</v>
      </c>
      <c r="G54" s="67" t="s">
        <v>30</v>
      </c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39"/>
      <c r="ES54" s="39"/>
      <c r="ET54" s="39"/>
      <c r="EU54" s="39"/>
      <c r="EV54" s="39"/>
      <c r="EW54" s="39"/>
      <c r="EX54" s="39"/>
      <c r="EY54" s="39"/>
      <c r="EZ54" s="39"/>
      <c r="FA54" s="39"/>
      <c r="FB54" s="39"/>
      <c r="FC54" s="39"/>
      <c r="FD54" s="39"/>
      <c r="FE54" s="39"/>
      <c r="FF54" s="39"/>
      <c r="FG54" s="39"/>
      <c r="FH54" s="39"/>
      <c r="FI54" s="39"/>
      <c r="FJ54" s="39"/>
      <c r="FK54" s="39"/>
      <c r="FL54" s="39"/>
      <c r="FM54" s="39"/>
      <c r="FN54" s="39"/>
      <c r="FO54" s="39"/>
      <c r="FP54" s="39"/>
      <c r="FQ54" s="39"/>
      <c r="FR54" s="39"/>
      <c r="FS54" s="39"/>
      <c r="FT54" s="39"/>
      <c r="FU54" s="39"/>
      <c r="FV54" s="39"/>
      <c r="FW54" s="39"/>
      <c r="FX54" s="39"/>
      <c r="FY54" s="39"/>
      <c r="FZ54" s="39"/>
      <c r="GA54" s="39"/>
      <c r="GB54" s="39"/>
      <c r="GC54" s="39"/>
      <c r="GD54" s="39"/>
      <c r="GE54" s="39"/>
      <c r="GF54" s="39"/>
      <c r="GG54" s="39"/>
      <c r="GH54" s="39"/>
      <c r="GI54" s="39"/>
      <c r="GJ54" s="39"/>
      <c r="GK54" s="39"/>
      <c r="GL54" s="39"/>
      <c r="GM54" s="39"/>
      <c r="GN54" s="39"/>
      <c r="GO54" s="39"/>
      <c r="GP54" s="39"/>
      <c r="GQ54" s="39"/>
      <c r="GR54" s="39"/>
      <c r="GS54" s="39"/>
      <c r="GT54" s="39"/>
      <c r="GU54" s="39"/>
      <c r="GV54" s="39"/>
      <c r="GW54" s="39"/>
      <c r="GX54" s="39"/>
      <c r="GY54" s="39"/>
      <c r="GZ54" s="39"/>
      <c r="HA54" s="39"/>
      <c r="HB54" s="39"/>
      <c r="HC54" s="39"/>
      <c r="HD54" s="39"/>
      <c r="HE54" s="39"/>
      <c r="HF54" s="39"/>
      <c r="HG54" s="39"/>
      <c r="HH54" s="39"/>
      <c r="HI54" s="39"/>
      <c r="HJ54" s="39"/>
      <c r="HK54" s="39"/>
      <c r="HL54" s="39"/>
      <c r="HM54" s="39"/>
      <c r="HN54" s="39"/>
      <c r="HO54" s="39"/>
      <c r="HP54" s="39"/>
      <c r="HQ54" s="39"/>
      <c r="HR54" s="39"/>
      <c r="HS54" s="39"/>
      <c r="HT54" s="39"/>
      <c r="HU54" s="39"/>
      <c r="HV54" s="39"/>
      <c r="HW54" s="39"/>
      <c r="HX54" s="39"/>
      <c r="HY54" s="39"/>
      <c r="HZ54" s="39"/>
      <c r="IA54" s="39"/>
      <c r="IB54" s="39"/>
      <c r="IC54" s="39"/>
      <c r="ID54" s="39"/>
      <c r="IE54" s="39"/>
      <c r="IF54" s="39"/>
      <c r="IG54" s="39"/>
      <c r="IH54" s="39"/>
      <c r="II54" s="39"/>
      <c r="IJ54" s="39"/>
      <c r="IK54" s="39"/>
      <c r="IL54" s="39"/>
      <c r="IM54" s="39"/>
      <c r="IN54" s="39"/>
      <c r="IO54" s="39"/>
      <c r="IP54" s="39"/>
      <c r="IQ54" s="39"/>
      <c r="IR54" s="39"/>
      <c r="IS54" s="39"/>
      <c r="IT54" s="39"/>
      <c r="IU54" s="39"/>
    </row>
    <row r="55" spans="1:255" s="40" customFormat="1" ht="12.75" customHeight="1" x14ac:dyDescent="0.25">
      <c r="A55" s="47"/>
      <c r="B55" s="21"/>
      <c r="C55" s="16"/>
      <c r="D55" s="17"/>
      <c r="E55" s="6"/>
      <c r="F55" s="20"/>
      <c r="G55" s="17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39"/>
      <c r="FL55" s="39"/>
      <c r="FM55" s="39"/>
      <c r="FN55" s="39"/>
      <c r="FO55" s="39"/>
      <c r="FP55" s="39"/>
      <c r="FQ55" s="39"/>
      <c r="FR55" s="39"/>
      <c r="FS55" s="39"/>
      <c r="FT55" s="39"/>
      <c r="FU55" s="39"/>
      <c r="FV55" s="39"/>
      <c r="FW55" s="39"/>
      <c r="FX55" s="39"/>
      <c r="FY55" s="39"/>
      <c r="FZ55" s="39"/>
      <c r="GA55" s="39"/>
      <c r="GB55" s="39"/>
      <c r="GC55" s="39"/>
      <c r="GD55" s="39"/>
      <c r="GE55" s="39"/>
      <c r="GF55" s="39"/>
      <c r="GG55" s="39"/>
      <c r="GH55" s="39"/>
      <c r="GI55" s="39"/>
      <c r="GJ55" s="39"/>
      <c r="GK55" s="39"/>
      <c r="GL55" s="39"/>
      <c r="GM55" s="39"/>
      <c r="GN55" s="39"/>
      <c r="GO55" s="39"/>
      <c r="GP55" s="39"/>
      <c r="GQ55" s="39"/>
      <c r="GR55" s="39"/>
      <c r="GS55" s="39"/>
      <c r="GT55" s="39"/>
      <c r="GU55" s="39"/>
      <c r="GV55" s="39"/>
      <c r="GW55" s="39"/>
      <c r="GX55" s="39"/>
      <c r="GY55" s="39"/>
      <c r="GZ55" s="39"/>
      <c r="HA55" s="39"/>
      <c r="HB55" s="39"/>
      <c r="HC55" s="39"/>
      <c r="HD55" s="39"/>
      <c r="HE55" s="39"/>
      <c r="HF55" s="39"/>
      <c r="HG55" s="39"/>
      <c r="HH55" s="39"/>
      <c r="HI55" s="39"/>
      <c r="HJ55" s="39"/>
      <c r="HK55" s="39"/>
      <c r="HL55" s="39"/>
      <c r="HM55" s="39"/>
      <c r="HN55" s="39"/>
      <c r="HO55" s="39"/>
      <c r="HP55" s="39"/>
      <c r="HQ55" s="39"/>
      <c r="HR55" s="39"/>
      <c r="HS55" s="39"/>
      <c r="HT55" s="39"/>
      <c r="HU55" s="39"/>
      <c r="HV55" s="39"/>
      <c r="HW55" s="39"/>
      <c r="HX55" s="39"/>
      <c r="HY55" s="39"/>
      <c r="HZ55" s="39"/>
      <c r="IA55" s="39"/>
      <c r="IB55" s="39"/>
      <c r="IC55" s="39"/>
      <c r="ID55" s="39"/>
      <c r="IE55" s="39"/>
      <c r="IF55" s="39"/>
      <c r="IG55" s="39"/>
      <c r="IH55" s="39"/>
      <c r="II55" s="39"/>
      <c r="IJ55" s="39"/>
      <c r="IK55" s="39"/>
      <c r="IL55" s="39"/>
      <c r="IM55" s="39"/>
      <c r="IN55" s="39"/>
      <c r="IO55" s="39"/>
      <c r="IP55" s="39"/>
      <c r="IQ55" s="39"/>
      <c r="IR55" s="39"/>
      <c r="IS55" s="39"/>
      <c r="IT55" s="39"/>
      <c r="IU55" s="39"/>
    </row>
    <row r="56" spans="1:255" s="40" customFormat="1" ht="13.5" customHeight="1" x14ac:dyDescent="0.25">
      <c r="A56" s="36"/>
      <c r="B56" s="71" t="s">
        <v>66</v>
      </c>
      <c r="C56" s="72"/>
      <c r="D56" s="72"/>
      <c r="E56" s="72"/>
      <c r="F56" s="73"/>
      <c r="G56" s="74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39"/>
      <c r="FF56" s="39"/>
      <c r="FG56" s="39"/>
      <c r="FH56" s="39"/>
      <c r="FI56" s="39"/>
      <c r="FJ56" s="39"/>
      <c r="FK56" s="39"/>
      <c r="FL56" s="39"/>
      <c r="FM56" s="39"/>
      <c r="FN56" s="39"/>
      <c r="FO56" s="39"/>
      <c r="FP56" s="39"/>
      <c r="FQ56" s="39"/>
      <c r="FR56" s="39"/>
      <c r="FS56" s="39"/>
      <c r="FT56" s="39"/>
      <c r="FU56" s="39"/>
      <c r="FV56" s="39"/>
      <c r="FW56" s="39"/>
      <c r="FX56" s="39"/>
      <c r="FY56" s="39"/>
      <c r="FZ56" s="39"/>
      <c r="GA56" s="39"/>
      <c r="GB56" s="39"/>
      <c r="GC56" s="39"/>
      <c r="GD56" s="39"/>
      <c r="GE56" s="39"/>
      <c r="GF56" s="39"/>
      <c r="GG56" s="39"/>
      <c r="GH56" s="39"/>
      <c r="GI56" s="39"/>
      <c r="GJ56" s="39"/>
      <c r="GK56" s="39"/>
      <c r="GL56" s="39"/>
      <c r="GM56" s="39"/>
      <c r="GN56" s="39"/>
      <c r="GO56" s="39"/>
      <c r="GP56" s="39"/>
      <c r="GQ56" s="39"/>
      <c r="GR56" s="39"/>
      <c r="GS56" s="39"/>
      <c r="GT56" s="39"/>
      <c r="GU56" s="39"/>
      <c r="GV56" s="39"/>
      <c r="GW56" s="39"/>
      <c r="GX56" s="39"/>
      <c r="GY56" s="39"/>
      <c r="GZ56" s="39"/>
      <c r="HA56" s="39"/>
      <c r="HB56" s="39"/>
      <c r="HC56" s="39"/>
      <c r="HD56" s="39"/>
      <c r="HE56" s="39"/>
      <c r="HF56" s="39"/>
      <c r="HG56" s="39"/>
      <c r="HH56" s="39"/>
      <c r="HI56" s="39"/>
      <c r="HJ56" s="39"/>
      <c r="HK56" s="39"/>
      <c r="HL56" s="39"/>
      <c r="HM56" s="39"/>
      <c r="HN56" s="39"/>
      <c r="HO56" s="39"/>
      <c r="HP56" s="39"/>
      <c r="HQ56" s="39"/>
      <c r="HR56" s="39"/>
      <c r="HS56" s="39"/>
      <c r="HT56" s="39"/>
      <c r="HU56" s="39"/>
      <c r="HV56" s="39"/>
      <c r="HW56" s="39"/>
      <c r="HX56" s="39"/>
      <c r="HY56" s="39"/>
      <c r="HZ56" s="39"/>
      <c r="IA56" s="39"/>
      <c r="IB56" s="39"/>
      <c r="IC56" s="39"/>
      <c r="ID56" s="39"/>
      <c r="IE56" s="39"/>
      <c r="IF56" s="39"/>
      <c r="IG56" s="39"/>
      <c r="IH56" s="39"/>
      <c r="II56" s="39"/>
      <c r="IJ56" s="39"/>
      <c r="IK56" s="39"/>
      <c r="IL56" s="39"/>
      <c r="IM56" s="39"/>
      <c r="IN56" s="39"/>
      <c r="IO56" s="39"/>
      <c r="IP56" s="39"/>
      <c r="IQ56" s="39"/>
      <c r="IR56" s="39"/>
      <c r="IS56" s="39"/>
      <c r="IT56" s="39"/>
      <c r="IU56" s="39"/>
    </row>
    <row r="57" spans="1:255" s="40" customFormat="1" ht="12" customHeight="1" x14ac:dyDescent="0.25">
      <c r="A57" s="42"/>
      <c r="B57" s="75"/>
      <c r="C57" s="75"/>
      <c r="D57" s="75"/>
      <c r="E57" s="75"/>
      <c r="F57" s="76"/>
      <c r="G57" s="76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  <c r="GL57" s="39"/>
      <c r="GM57" s="39"/>
      <c r="GN57" s="39"/>
      <c r="GO57" s="39"/>
      <c r="GP57" s="39"/>
      <c r="GQ57" s="39"/>
      <c r="GR57" s="39"/>
      <c r="GS57" s="39"/>
      <c r="GT57" s="39"/>
      <c r="GU57" s="39"/>
      <c r="GV57" s="39"/>
      <c r="GW57" s="39"/>
      <c r="GX57" s="39"/>
      <c r="GY57" s="39"/>
      <c r="GZ57" s="39"/>
      <c r="HA57" s="39"/>
      <c r="HB57" s="39"/>
      <c r="HC57" s="39"/>
      <c r="HD57" s="39"/>
      <c r="HE57" s="39"/>
      <c r="HF57" s="39"/>
      <c r="HG57" s="39"/>
      <c r="HH57" s="39"/>
      <c r="HI57" s="39"/>
      <c r="HJ57" s="39"/>
      <c r="HK57" s="39"/>
      <c r="HL57" s="39"/>
      <c r="HM57" s="39"/>
      <c r="HN57" s="39"/>
      <c r="HO57" s="39"/>
      <c r="HP57" s="39"/>
      <c r="HQ57" s="39"/>
      <c r="HR57" s="39"/>
      <c r="HS57" s="39"/>
      <c r="HT57" s="39"/>
      <c r="HU57" s="39"/>
      <c r="HV57" s="39"/>
      <c r="HW57" s="39"/>
      <c r="HX57" s="39"/>
      <c r="HY57" s="39"/>
      <c r="HZ57" s="39"/>
      <c r="IA57" s="39"/>
      <c r="IB57" s="39"/>
      <c r="IC57" s="39"/>
      <c r="ID57" s="39"/>
      <c r="IE57" s="39"/>
      <c r="IF57" s="39"/>
      <c r="IG57" s="39"/>
      <c r="IH57" s="39"/>
      <c r="II57" s="39"/>
      <c r="IJ57" s="39"/>
      <c r="IK57" s="39"/>
      <c r="IL57" s="39"/>
      <c r="IM57" s="39"/>
      <c r="IN57" s="39"/>
      <c r="IO57" s="39"/>
      <c r="IP57" s="39"/>
      <c r="IQ57" s="39"/>
      <c r="IR57" s="39"/>
      <c r="IS57" s="39"/>
      <c r="IT57" s="39"/>
      <c r="IU57" s="39"/>
    </row>
    <row r="58" spans="1:255" s="40" customFormat="1" ht="12" customHeight="1" x14ac:dyDescent="0.25">
      <c r="A58" s="77"/>
      <c r="B58" s="78" t="s">
        <v>67</v>
      </c>
      <c r="C58" s="79"/>
      <c r="D58" s="79"/>
      <c r="E58" s="79"/>
      <c r="F58" s="79"/>
      <c r="G58" s="80">
        <f>G22+G37+G51+G56</f>
        <v>1260275</v>
      </c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  <c r="DU58" s="39"/>
      <c r="DV58" s="39"/>
      <c r="DW58" s="39"/>
      <c r="DX58" s="39"/>
      <c r="DY58" s="39"/>
      <c r="DZ58" s="39"/>
      <c r="EA58" s="39"/>
      <c r="EB58" s="39"/>
      <c r="EC58" s="39"/>
      <c r="ED58" s="39"/>
      <c r="EE58" s="39"/>
      <c r="EF58" s="39"/>
      <c r="EG58" s="39"/>
      <c r="EH58" s="39"/>
      <c r="EI58" s="39"/>
      <c r="EJ58" s="39"/>
      <c r="EK58" s="39"/>
      <c r="EL58" s="39"/>
      <c r="EM58" s="39"/>
      <c r="EN58" s="39"/>
      <c r="EO58" s="39"/>
      <c r="EP58" s="39"/>
      <c r="EQ58" s="39"/>
      <c r="ER58" s="39"/>
      <c r="ES58" s="39"/>
      <c r="ET58" s="39"/>
      <c r="EU58" s="39"/>
      <c r="EV58" s="39"/>
      <c r="EW58" s="39"/>
      <c r="EX58" s="39"/>
      <c r="EY58" s="39"/>
      <c r="EZ58" s="39"/>
      <c r="FA58" s="39"/>
      <c r="FB58" s="39"/>
      <c r="FC58" s="39"/>
      <c r="FD58" s="39"/>
      <c r="FE58" s="39"/>
      <c r="FF58" s="39"/>
      <c r="FG58" s="39"/>
      <c r="FH58" s="39"/>
      <c r="FI58" s="39"/>
      <c r="FJ58" s="39"/>
      <c r="FK58" s="39"/>
      <c r="FL58" s="39"/>
      <c r="FM58" s="39"/>
      <c r="FN58" s="39"/>
      <c r="FO58" s="39"/>
      <c r="FP58" s="39"/>
      <c r="FQ58" s="39"/>
      <c r="FR58" s="39"/>
      <c r="FS58" s="39"/>
      <c r="FT58" s="39"/>
      <c r="FU58" s="39"/>
      <c r="FV58" s="39"/>
      <c r="FW58" s="39"/>
      <c r="FX58" s="39"/>
      <c r="FY58" s="39"/>
      <c r="FZ58" s="39"/>
      <c r="GA58" s="39"/>
      <c r="GB58" s="39"/>
      <c r="GC58" s="39"/>
      <c r="GD58" s="39"/>
      <c r="GE58" s="39"/>
      <c r="GF58" s="39"/>
      <c r="GG58" s="39"/>
      <c r="GH58" s="39"/>
      <c r="GI58" s="39"/>
      <c r="GJ58" s="39"/>
      <c r="GK58" s="39"/>
      <c r="GL58" s="39"/>
      <c r="GM58" s="39"/>
      <c r="GN58" s="39"/>
      <c r="GO58" s="39"/>
      <c r="GP58" s="39"/>
      <c r="GQ58" s="39"/>
      <c r="GR58" s="39"/>
      <c r="GS58" s="39"/>
      <c r="GT58" s="39"/>
      <c r="GU58" s="39"/>
      <c r="GV58" s="39"/>
      <c r="GW58" s="39"/>
      <c r="GX58" s="39"/>
      <c r="GY58" s="39"/>
      <c r="GZ58" s="39"/>
      <c r="HA58" s="39"/>
      <c r="HB58" s="39"/>
      <c r="HC58" s="39"/>
      <c r="HD58" s="39"/>
      <c r="HE58" s="39"/>
      <c r="HF58" s="39"/>
      <c r="HG58" s="39"/>
      <c r="HH58" s="39"/>
      <c r="HI58" s="39"/>
      <c r="HJ58" s="39"/>
      <c r="HK58" s="39"/>
      <c r="HL58" s="39"/>
      <c r="HM58" s="39"/>
      <c r="HN58" s="39"/>
      <c r="HO58" s="39"/>
      <c r="HP58" s="39"/>
      <c r="HQ58" s="39"/>
      <c r="HR58" s="39"/>
      <c r="HS58" s="39"/>
      <c r="HT58" s="39"/>
      <c r="HU58" s="39"/>
      <c r="HV58" s="39"/>
      <c r="HW58" s="39"/>
      <c r="HX58" s="39"/>
      <c r="HY58" s="39"/>
      <c r="HZ58" s="39"/>
      <c r="IA58" s="39"/>
      <c r="IB58" s="39"/>
      <c r="IC58" s="39"/>
      <c r="ID58" s="39"/>
      <c r="IE58" s="39"/>
      <c r="IF58" s="39"/>
      <c r="IG58" s="39"/>
      <c r="IH58" s="39"/>
      <c r="II58" s="39"/>
      <c r="IJ58" s="39"/>
      <c r="IK58" s="39"/>
      <c r="IL58" s="39"/>
      <c r="IM58" s="39"/>
      <c r="IN58" s="39"/>
      <c r="IO58" s="39"/>
      <c r="IP58" s="39"/>
      <c r="IQ58" s="39"/>
      <c r="IR58" s="39"/>
      <c r="IS58" s="39"/>
      <c r="IT58" s="39"/>
      <c r="IU58" s="39"/>
    </row>
    <row r="59" spans="1:255" s="40" customFormat="1" ht="12" customHeight="1" x14ac:dyDescent="0.25">
      <c r="A59" s="77"/>
      <c r="B59" s="81" t="s">
        <v>68</v>
      </c>
      <c r="C59" s="82"/>
      <c r="D59" s="82"/>
      <c r="E59" s="82"/>
      <c r="F59" s="82"/>
      <c r="G59" s="83">
        <f>G58*0.05</f>
        <v>63013.75</v>
      </c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  <c r="FM59" s="39"/>
      <c r="FN59" s="39"/>
      <c r="FO59" s="39"/>
      <c r="FP59" s="39"/>
      <c r="FQ59" s="39"/>
      <c r="FR59" s="39"/>
      <c r="FS59" s="39"/>
      <c r="FT59" s="39"/>
      <c r="FU59" s="39"/>
      <c r="FV59" s="39"/>
      <c r="FW59" s="39"/>
      <c r="FX59" s="39"/>
      <c r="FY59" s="39"/>
      <c r="FZ59" s="39"/>
      <c r="GA59" s="39"/>
      <c r="GB59" s="39"/>
      <c r="GC59" s="39"/>
      <c r="GD59" s="39"/>
      <c r="GE59" s="39"/>
      <c r="GF59" s="39"/>
      <c r="GG59" s="39"/>
      <c r="GH59" s="39"/>
      <c r="GI59" s="39"/>
      <c r="GJ59" s="39"/>
      <c r="GK59" s="39"/>
      <c r="GL59" s="39"/>
      <c r="GM59" s="39"/>
      <c r="GN59" s="39"/>
      <c r="GO59" s="39"/>
      <c r="GP59" s="39"/>
      <c r="GQ59" s="39"/>
      <c r="GR59" s="39"/>
      <c r="GS59" s="39"/>
      <c r="GT59" s="39"/>
      <c r="GU59" s="39"/>
      <c r="GV59" s="39"/>
      <c r="GW59" s="39"/>
      <c r="GX59" s="39"/>
      <c r="GY59" s="39"/>
      <c r="GZ59" s="39"/>
      <c r="HA59" s="39"/>
      <c r="HB59" s="39"/>
      <c r="HC59" s="39"/>
      <c r="HD59" s="39"/>
      <c r="HE59" s="39"/>
      <c r="HF59" s="39"/>
      <c r="HG59" s="39"/>
      <c r="HH59" s="39"/>
      <c r="HI59" s="39"/>
      <c r="HJ59" s="39"/>
      <c r="HK59" s="39"/>
      <c r="HL59" s="39"/>
      <c r="HM59" s="39"/>
      <c r="HN59" s="39"/>
      <c r="HO59" s="39"/>
      <c r="HP59" s="39"/>
      <c r="HQ59" s="39"/>
      <c r="HR59" s="39"/>
      <c r="HS59" s="39"/>
      <c r="HT59" s="39"/>
      <c r="HU59" s="39"/>
      <c r="HV59" s="39"/>
      <c r="HW59" s="39"/>
      <c r="HX59" s="39"/>
      <c r="HY59" s="39"/>
      <c r="HZ59" s="39"/>
      <c r="IA59" s="39"/>
      <c r="IB59" s="39"/>
      <c r="IC59" s="39"/>
      <c r="ID59" s="39"/>
      <c r="IE59" s="39"/>
      <c r="IF59" s="39"/>
      <c r="IG59" s="39"/>
      <c r="IH59" s="39"/>
      <c r="II59" s="39"/>
      <c r="IJ59" s="39"/>
      <c r="IK59" s="39"/>
      <c r="IL59" s="39"/>
      <c r="IM59" s="39"/>
      <c r="IN59" s="39"/>
      <c r="IO59" s="39"/>
      <c r="IP59" s="39"/>
      <c r="IQ59" s="39"/>
      <c r="IR59" s="39"/>
      <c r="IS59" s="39"/>
      <c r="IT59" s="39"/>
      <c r="IU59" s="39"/>
    </row>
    <row r="60" spans="1:255" s="40" customFormat="1" ht="12" customHeight="1" x14ac:dyDescent="0.25">
      <c r="A60" s="77"/>
      <c r="B60" s="84" t="s">
        <v>69</v>
      </c>
      <c r="C60" s="85"/>
      <c r="D60" s="85"/>
      <c r="E60" s="85"/>
      <c r="F60" s="85"/>
      <c r="G60" s="86">
        <f>G59+G58</f>
        <v>1323288.75</v>
      </c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39"/>
      <c r="FF60" s="39"/>
      <c r="FG60" s="39"/>
      <c r="FH60" s="39"/>
      <c r="FI60" s="39"/>
      <c r="FJ60" s="39"/>
      <c r="FK60" s="39"/>
      <c r="FL60" s="39"/>
      <c r="FM60" s="39"/>
      <c r="FN60" s="39"/>
      <c r="FO60" s="39"/>
      <c r="FP60" s="39"/>
      <c r="FQ60" s="39"/>
      <c r="FR60" s="39"/>
      <c r="FS60" s="39"/>
      <c r="FT60" s="39"/>
      <c r="FU60" s="39"/>
      <c r="FV60" s="39"/>
      <c r="FW60" s="39"/>
      <c r="FX60" s="39"/>
      <c r="FY60" s="39"/>
      <c r="FZ60" s="39"/>
      <c r="GA60" s="39"/>
      <c r="GB60" s="39"/>
      <c r="GC60" s="39"/>
      <c r="GD60" s="39"/>
      <c r="GE60" s="39"/>
      <c r="GF60" s="39"/>
      <c r="GG60" s="39"/>
      <c r="GH60" s="39"/>
      <c r="GI60" s="39"/>
      <c r="GJ60" s="39"/>
      <c r="GK60" s="39"/>
      <c r="GL60" s="39"/>
      <c r="GM60" s="39"/>
      <c r="GN60" s="39"/>
      <c r="GO60" s="39"/>
      <c r="GP60" s="39"/>
      <c r="GQ60" s="39"/>
      <c r="GR60" s="39"/>
      <c r="GS60" s="39"/>
      <c r="GT60" s="39"/>
      <c r="GU60" s="39"/>
      <c r="GV60" s="39"/>
      <c r="GW60" s="39"/>
      <c r="GX60" s="39"/>
      <c r="GY60" s="39"/>
      <c r="GZ60" s="39"/>
      <c r="HA60" s="39"/>
      <c r="HB60" s="39"/>
      <c r="HC60" s="39"/>
      <c r="HD60" s="39"/>
      <c r="HE60" s="39"/>
      <c r="HF60" s="39"/>
      <c r="HG60" s="39"/>
      <c r="HH60" s="39"/>
      <c r="HI60" s="39"/>
      <c r="HJ60" s="39"/>
      <c r="HK60" s="39"/>
      <c r="HL60" s="39"/>
      <c r="HM60" s="39"/>
      <c r="HN60" s="39"/>
      <c r="HO60" s="39"/>
      <c r="HP60" s="39"/>
      <c r="HQ60" s="39"/>
      <c r="HR60" s="39"/>
      <c r="HS60" s="39"/>
      <c r="HT60" s="39"/>
      <c r="HU60" s="39"/>
      <c r="HV60" s="39"/>
      <c r="HW60" s="39"/>
      <c r="HX60" s="39"/>
      <c r="HY60" s="39"/>
      <c r="HZ60" s="39"/>
      <c r="IA60" s="39"/>
      <c r="IB60" s="39"/>
      <c r="IC60" s="39"/>
      <c r="ID60" s="39"/>
      <c r="IE60" s="39"/>
      <c r="IF60" s="39"/>
      <c r="IG60" s="39"/>
      <c r="IH60" s="39"/>
      <c r="II60" s="39"/>
      <c r="IJ60" s="39"/>
      <c r="IK60" s="39"/>
      <c r="IL60" s="39"/>
      <c r="IM60" s="39"/>
      <c r="IN60" s="39"/>
      <c r="IO60" s="39"/>
      <c r="IP60" s="39"/>
      <c r="IQ60" s="39"/>
      <c r="IR60" s="39"/>
      <c r="IS60" s="39"/>
      <c r="IT60" s="39"/>
      <c r="IU60" s="39"/>
    </row>
    <row r="61" spans="1:255" s="40" customFormat="1" ht="12" customHeight="1" x14ac:dyDescent="0.25">
      <c r="A61" s="77"/>
      <c r="B61" s="81" t="s">
        <v>70</v>
      </c>
      <c r="C61" s="82"/>
      <c r="D61" s="82"/>
      <c r="E61" s="82"/>
      <c r="F61" s="82"/>
      <c r="G61" s="83">
        <f>G12</f>
        <v>1800000</v>
      </c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</row>
    <row r="62" spans="1:255" s="40" customFormat="1" ht="12" customHeight="1" x14ac:dyDescent="0.25">
      <c r="A62" s="77"/>
      <c r="B62" s="87" t="s">
        <v>71</v>
      </c>
      <c r="C62" s="88"/>
      <c r="D62" s="88"/>
      <c r="E62" s="88"/>
      <c r="F62" s="88"/>
      <c r="G62" s="139">
        <f>G61-G60</f>
        <v>476711.25</v>
      </c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39"/>
      <c r="EF62" s="39"/>
      <c r="EG62" s="39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39"/>
      <c r="FB62" s="39"/>
      <c r="FC62" s="39"/>
      <c r="FD62" s="39"/>
      <c r="FE62" s="39"/>
      <c r="FF62" s="39"/>
      <c r="FG62" s="39"/>
      <c r="FH62" s="39"/>
      <c r="FI62" s="39"/>
      <c r="FJ62" s="39"/>
      <c r="FK62" s="39"/>
      <c r="FL62" s="39"/>
      <c r="FM62" s="39"/>
      <c r="FN62" s="39"/>
      <c r="FO62" s="39"/>
      <c r="FP62" s="39"/>
      <c r="FQ62" s="39"/>
      <c r="FR62" s="39"/>
      <c r="FS62" s="39"/>
      <c r="FT62" s="39"/>
      <c r="FU62" s="39"/>
      <c r="FV62" s="39"/>
      <c r="FW62" s="39"/>
      <c r="FX62" s="39"/>
      <c r="FY62" s="39"/>
      <c r="FZ62" s="39"/>
      <c r="GA62" s="39"/>
      <c r="GB62" s="39"/>
      <c r="GC62" s="39"/>
      <c r="GD62" s="39"/>
      <c r="GE62" s="39"/>
      <c r="GF62" s="39"/>
      <c r="GG62" s="39"/>
      <c r="GH62" s="39"/>
      <c r="GI62" s="39"/>
      <c r="GJ62" s="39"/>
      <c r="GK62" s="39"/>
      <c r="GL62" s="39"/>
      <c r="GM62" s="39"/>
      <c r="GN62" s="39"/>
      <c r="GO62" s="39"/>
      <c r="GP62" s="39"/>
      <c r="GQ62" s="39"/>
      <c r="GR62" s="39"/>
      <c r="GS62" s="39"/>
      <c r="GT62" s="39"/>
      <c r="GU62" s="39"/>
      <c r="GV62" s="39"/>
      <c r="GW62" s="39"/>
      <c r="GX62" s="39"/>
      <c r="GY62" s="39"/>
      <c r="GZ62" s="39"/>
      <c r="HA62" s="39"/>
      <c r="HB62" s="39"/>
      <c r="HC62" s="39"/>
      <c r="HD62" s="39"/>
      <c r="HE62" s="39"/>
      <c r="HF62" s="39"/>
      <c r="HG62" s="39"/>
      <c r="HH62" s="39"/>
      <c r="HI62" s="39"/>
      <c r="HJ62" s="39"/>
      <c r="HK62" s="39"/>
      <c r="HL62" s="39"/>
      <c r="HM62" s="39"/>
      <c r="HN62" s="39"/>
      <c r="HO62" s="39"/>
      <c r="HP62" s="39"/>
      <c r="HQ62" s="39"/>
      <c r="HR62" s="39"/>
      <c r="HS62" s="39"/>
      <c r="HT62" s="39"/>
      <c r="HU62" s="39"/>
      <c r="HV62" s="39"/>
      <c r="HW62" s="39"/>
      <c r="HX62" s="39"/>
      <c r="HY62" s="39"/>
      <c r="HZ62" s="39"/>
      <c r="IA62" s="39"/>
      <c r="IB62" s="39"/>
      <c r="IC62" s="39"/>
      <c r="ID62" s="39"/>
      <c r="IE62" s="39"/>
      <c r="IF62" s="39"/>
      <c r="IG62" s="39"/>
      <c r="IH62" s="39"/>
      <c r="II62" s="39"/>
      <c r="IJ62" s="39"/>
      <c r="IK62" s="39"/>
      <c r="IL62" s="39"/>
      <c r="IM62" s="39"/>
      <c r="IN62" s="39"/>
      <c r="IO62" s="39"/>
      <c r="IP62" s="39"/>
      <c r="IQ62" s="39"/>
      <c r="IR62" s="39"/>
      <c r="IS62" s="39"/>
      <c r="IT62" s="39"/>
      <c r="IU62" s="39"/>
    </row>
    <row r="63" spans="1:255" s="40" customFormat="1" ht="12" customHeight="1" x14ac:dyDescent="0.25">
      <c r="A63" s="77"/>
      <c r="B63" s="89" t="s">
        <v>72</v>
      </c>
      <c r="C63" s="90"/>
      <c r="D63" s="90"/>
      <c r="E63" s="90"/>
      <c r="F63" s="90"/>
      <c r="G63" s="91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  <c r="DU63" s="39"/>
      <c r="DV63" s="39"/>
      <c r="DW63" s="39"/>
      <c r="DX63" s="39"/>
      <c r="DY63" s="39"/>
      <c r="DZ63" s="39"/>
      <c r="EA63" s="39"/>
      <c r="EB63" s="39"/>
      <c r="EC63" s="39"/>
      <c r="ED63" s="39"/>
      <c r="EE63" s="39"/>
      <c r="EF63" s="39"/>
      <c r="EG63" s="39"/>
      <c r="EH63" s="39"/>
      <c r="EI63" s="39"/>
      <c r="EJ63" s="39"/>
      <c r="EK63" s="39"/>
      <c r="EL63" s="39"/>
      <c r="EM63" s="39"/>
      <c r="EN63" s="39"/>
      <c r="EO63" s="39"/>
      <c r="EP63" s="39"/>
      <c r="EQ63" s="39"/>
      <c r="ER63" s="39"/>
      <c r="ES63" s="39"/>
      <c r="ET63" s="39"/>
      <c r="EU63" s="39"/>
      <c r="EV63" s="39"/>
      <c r="EW63" s="39"/>
      <c r="EX63" s="39"/>
      <c r="EY63" s="39"/>
      <c r="EZ63" s="39"/>
      <c r="FA63" s="39"/>
      <c r="FB63" s="39"/>
      <c r="FC63" s="39"/>
      <c r="FD63" s="39"/>
      <c r="FE63" s="39"/>
      <c r="FF63" s="39"/>
      <c r="FG63" s="39"/>
      <c r="FH63" s="39"/>
      <c r="FI63" s="39"/>
      <c r="FJ63" s="39"/>
      <c r="FK63" s="39"/>
      <c r="FL63" s="39"/>
      <c r="FM63" s="39"/>
      <c r="FN63" s="39"/>
      <c r="FO63" s="39"/>
      <c r="FP63" s="39"/>
      <c r="FQ63" s="39"/>
      <c r="FR63" s="39"/>
      <c r="FS63" s="39"/>
      <c r="FT63" s="39"/>
      <c r="FU63" s="39"/>
      <c r="FV63" s="39"/>
      <c r="FW63" s="39"/>
      <c r="FX63" s="39"/>
      <c r="FY63" s="39"/>
      <c r="FZ63" s="39"/>
      <c r="GA63" s="39"/>
      <c r="GB63" s="39"/>
      <c r="GC63" s="39"/>
      <c r="GD63" s="39"/>
      <c r="GE63" s="39"/>
      <c r="GF63" s="39"/>
      <c r="GG63" s="39"/>
      <c r="GH63" s="39"/>
      <c r="GI63" s="39"/>
      <c r="GJ63" s="39"/>
      <c r="GK63" s="39"/>
      <c r="GL63" s="39"/>
      <c r="GM63" s="39"/>
      <c r="GN63" s="39"/>
      <c r="GO63" s="39"/>
      <c r="GP63" s="39"/>
      <c r="GQ63" s="39"/>
      <c r="GR63" s="39"/>
      <c r="GS63" s="39"/>
      <c r="GT63" s="39"/>
      <c r="GU63" s="39"/>
      <c r="GV63" s="39"/>
      <c r="GW63" s="39"/>
      <c r="GX63" s="39"/>
      <c r="GY63" s="39"/>
      <c r="GZ63" s="39"/>
      <c r="HA63" s="39"/>
      <c r="HB63" s="39"/>
      <c r="HC63" s="39"/>
      <c r="HD63" s="39"/>
      <c r="HE63" s="39"/>
      <c r="HF63" s="39"/>
      <c r="HG63" s="39"/>
      <c r="HH63" s="39"/>
      <c r="HI63" s="39"/>
      <c r="HJ63" s="39"/>
      <c r="HK63" s="39"/>
      <c r="HL63" s="39"/>
      <c r="HM63" s="39"/>
      <c r="HN63" s="39"/>
      <c r="HO63" s="39"/>
      <c r="HP63" s="39"/>
      <c r="HQ63" s="39"/>
      <c r="HR63" s="39"/>
      <c r="HS63" s="39"/>
      <c r="HT63" s="39"/>
      <c r="HU63" s="39"/>
      <c r="HV63" s="39"/>
      <c r="HW63" s="39"/>
      <c r="HX63" s="39"/>
      <c r="HY63" s="39"/>
      <c r="HZ63" s="39"/>
      <c r="IA63" s="39"/>
      <c r="IB63" s="39"/>
      <c r="IC63" s="39"/>
      <c r="ID63" s="39"/>
      <c r="IE63" s="39"/>
      <c r="IF63" s="39"/>
      <c r="IG63" s="39"/>
      <c r="IH63" s="39"/>
      <c r="II63" s="39"/>
      <c r="IJ63" s="39"/>
      <c r="IK63" s="39"/>
      <c r="IL63" s="39"/>
      <c r="IM63" s="39"/>
      <c r="IN63" s="39"/>
      <c r="IO63" s="39"/>
      <c r="IP63" s="39"/>
      <c r="IQ63" s="39"/>
      <c r="IR63" s="39"/>
      <c r="IS63" s="39"/>
      <c r="IT63" s="39"/>
      <c r="IU63" s="39"/>
    </row>
    <row r="64" spans="1:255" s="40" customFormat="1" ht="12.75" customHeight="1" thickBot="1" x14ac:dyDescent="0.3">
      <c r="A64" s="77"/>
      <c r="B64" s="92"/>
      <c r="C64" s="90"/>
      <c r="D64" s="90"/>
      <c r="E64" s="90"/>
      <c r="F64" s="90"/>
      <c r="G64" s="91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  <c r="DT64" s="39"/>
      <c r="DU64" s="39"/>
      <c r="DV64" s="39"/>
      <c r="DW64" s="39"/>
      <c r="DX64" s="39"/>
      <c r="DY64" s="39"/>
      <c r="DZ64" s="39"/>
      <c r="EA64" s="39"/>
      <c r="EB64" s="39"/>
      <c r="EC64" s="39"/>
      <c r="ED64" s="39"/>
      <c r="EE64" s="39"/>
      <c r="EF64" s="39"/>
      <c r="EG64" s="39"/>
      <c r="EH64" s="39"/>
      <c r="EI64" s="39"/>
      <c r="EJ64" s="39"/>
      <c r="EK64" s="39"/>
      <c r="EL64" s="39"/>
      <c r="EM64" s="39"/>
      <c r="EN64" s="39"/>
      <c r="EO64" s="39"/>
      <c r="EP64" s="39"/>
      <c r="EQ64" s="39"/>
      <c r="ER64" s="39"/>
      <c r="ES64" s="39"/>
      <c r="ET64" s="39"/>
      <c r="EU64" s="39"/>
      <c r="EV64" s="39"/>
      <c r="EW64" s="39"/>
      <c r="EX64" s="39"/>
      <c r="EY64" s="39"/>
      <c r="EZ64" s="39"/>
      <c r="FA64" s="39"/>
      <c r="FB64" s="39"/>
      <c r="FC64" s="39"/>
      <c r="FD64" s="39"/>
      <c r="FE64" s="39"/>
      <c r="FF64" s="39"/>
      <c r="FG64" s="39"/>
      <c r="FH64" s="39"/>
      <c r="FI64" s="39"/>
      <c r="FJ64" s="39"/>
      <c r="FK64" s="39"/>
      <c r="FL64" s="39"/>
      <c r="FM64" s="39"/>
      <c r="FN64" s="39"/>
      <c r="FO64" s="39"/>
      <c r="FP64" s="39"/>
      <c r="FQ64" s="39"/>
      <c r="FR64" s="39"/>
      <c r="FS64" s="39"/>
      <c r="FT64" s="39"/>
      <c r="FU64" s="39"/>
      <c r="FV64" s="39"/>
      <c r="FW64" s="39"/>
      <c r="FX64" s="39"/>
      <c r="FY64" s="39"/>
      <c r="FZ64" s="39"/>
      <c r="GA64" s="39"/>
      <c r="GB64" s="39"/>
      <c r="GC64" s="39"/>
      <c r="GD64" s="39"/>
      <c r="GE64" s="39"/>
      <c r="GF64" s="39"/>
      <c r="GG64" s="39"/>
      <c r="GH64" s="39"/>
      <c r="GI64" s="39"/>
      <c r="GJ64" s="39"/>
      <c r="GK64" s="39"/>
      <c r="GL64" s="39"/>
      <c r="GM64" s="39"/>
      <c r="GN64" s="39"/>
      <c r="GO64" s="39"/>
      <c r="GP64" s="39"/>
      <c r="GQ64" s="39"/>
      <c r="GR64" s="39"/>
      <c r="GS64" s="39"/>
      <c r="GT64" s="39"/>
      <c r="GU64" s="39"/>
      <c r="GV64" s="39"/>
      <c r="GW64" s="39"/>
      <c r="GX64" s="39"/>
      <c r="GY64" s="39"/>
      <c r="GZ64" s="39"/>
      <c r="HA64" s="39"/>
      <c r="HB64" s="39"/>
      <c r="HC64" s="39"/>
      <c r="HD64" s="39"/>
      <c r="HE64" s="39"/>
      <c r="HF64" s="39"/>
      <c r="HG64" s="39"/>
      <c r="HH64" s="39"/>
      <c r="HI64" s="39"/>
      <c r="HJ64" s="39"/>
      <c r="HK64" s="39"/>
      <c r="HL64" s="39"/>
      <c r="HM64" s="39"/>
      <c r="HN64" s="39"/>
      <c r="HO64" s="39"/>
      <c r="HP64" s="39"/>
      <c r="HQ64" s="39"/>
      <c r="HR64" s="39"/>
      <c r="HS64" s="39"/>
      <c r="HT64" s="39"/>
      <c r="HU64" s="39"/>
      <c r="HV64" s="39"/>
      <c r="HW64" s="39"/>
      <c r="HX64" s="39"/>
      <c r="HY64" s="39"/>
      <c r="HZ64" s="39"/>
      <c r="IA64" s="39"/>
      <c r="IB64" s="39"/>
      <c r="IC64" s="39"/>
      <c r="ID64" s="39"/>
      <c r="IE64" s="39"/>
      <c r="IF64" s="39"/>
      <c r="IG64" s="39"/>
      <c r="IH64" s="39"/>
      <c r="II64" s="39"/>
      <c r="IJ64" s="39"/>
      <c r="IK64" s="39"/>
      <c r="IL64" s="39"/>
      <c r="IM64" s="39"/>
      <c r="IN64" s="39"/>
      <c r="IO64" s="39"/>
      <c r="IP64" s="39"/>
      <c r="IQ64" s="39"/>
      <c r="IR64" s="39"/>
      <c r="IS64" s="39"/>
      <c r="IT64" s="39"/>
      <c r="IU64" s="39"/>
    </row>
    <row r="65" spans="1:255" s="40" customFormat="1" ht="12" customHeight="1" x14ac:dyDescent="0.25">
      <c r="A65" s="77"/>
      <c r="B65" s="93" t="s">
        <v>73</v>
      </c>
      <c r="C65" s="94"/>
      <c r="D65" s="94"/>
      <c r="E65" s="94"/>
      <c r="F65" s="95"/>
      <c r="G65" s="91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  <c r="DU65" s="39"/>
      <c r="DV65" s="39"/>
      <c r="DW65" s="39"/>
      <c r="DX65" s="39"/>
      <c r="DY65" s="39"/>
      <c r="DZ65" s="39"/>
      <c r="EA65" s="39"/>
      <c r="EB65" s="39"/>
      <c r="EC65" s="39"/>
      <c r="ED65" s="39"/>
      <c r="EE65" s="39"/>
      <c r="EF65" s="39"/>
      <c r="EG65" s="39"/>
      <c r="EH65" s="39"/>
      <c r="EI65" s="39"/>
      <c r="EJ65" s="39"/>
      <c r="EK65" s="39"/>
      <c r="EL65" s="39"/>
      <c r="EM65" s="39"/>
      <c r="EN65" s="39"/>
      <c r="EO65" s="39"/>
      <c r="EP65" s="39"/>
      <c r="EQ65" s="39"/>
      <c r="ER65" s="39"/>
      <c r="ES65" s="39"/>
      <c r="ET65" s="39"/>
      <c r="EU65" s="39"/>
      <c r="EV65" s="39"/>
      <c r="EW65" s="39"/>
      <c r="EX65" s="39"/>
      <c r="EY65" s="39"/>
      <c r="EZ65" s="39"/>
      <c r="FA65" s="39"/>
      <c r="FB65" s="39"/>
      <c r="FC65" s="39"/>
      <c r="FD65" s="39"/>
      <c r="FE65" s="39"/>
      <c r="FF65" s="39"/>
      <c r="FG65" s="39"/>
      <c r="FH65" s="39"/>
      <c r="FI65" s="39"/>
      <c r="FJ65" s="39"/>
      <c r="FK65" s="39"/>
      <c r="FL65" s="39"/>
      <c r="FM65" s="39"/>
      <c r="FN65" s="39"/>
      <c r="FO65" s="39"/>
      <c r="FP65" s="39"/>
      <c r="FQ65" s="39"/>
      <c r="FR65" s="39"/>
      <c r="FS65" s="39"/>
      <c r="FT65" s="39"/>
      <c r="FU65" s="39"/>
      <c r="FV65" s="39"/>
      <c r="FW65" s="39"/>
      <c r="FX65" s="39"/>
      <c r="FY65" s="39"/>
      <c r="FZ65" s="39"/>
      <c r="GA65" s="39"/>
      <c r="GB65" s="39"/>
      <c r="GC65" s="39"/>
      <c r="GD65" s="39"/>
      <c r="GE65" s="39"/>
      <c r="GF65" s="39"/>
      <c r="GG65" s="39"/>
      <c r="GH65" s="39"/>
      <c r="GI65" s="39"/>
      <c r="GJ65" s="39"/>
      <c r="GK65" s="39"/>
      <c r="GL65" s="39"/>
      <c r="GM65" s="39"/>
      <c r="GN65" s="39"/>
      <c r="GO65" s="39"/>
      <c r="GP65" s="39"/>
      <c r="GQ65" s="39"/>
      <c r="GR65" s="39"/>
      <c r="GS65" s="39"/>
      <c r="GT65" s="39"/>
      <c r="GU65" s="39"/>
      <c r="GV65" s="39"/>
      <c r="GW65" s="39"/>
      <c r="GX65" s="39"/>
      <c r="GY65" s="39"/>
      <c r="GZ65" s="39"/>
      <c r="HA65" s="39"/>
      <c r="HB65" s="39"/>
      <c r="HC65" s="39"/>
      <c r="HD65" s="39"/>
      <c r="HE65" s="39"/>
      <c r="HF65" s="39"/>
      <c r="HG65" s="39"/>
      <c r="HH65" s="39"/>
      <c r="HI65" s="39"/>
      <c r="HJ65" s="39"/>
      <c r="HK65" s="39"/>
      <c r="HL65" s="39"/>
      <c r="HM65" s="39"/>
      <c r="HN65" s="39"/>
      <c r="HO65" s="39"/>
      <c r="HP65" s="39"/>
      <c r="HQ65" s="39"/>
      <c r="HR65" s="39"/>
      <c r="HS65" s="39"/>
      <c r="HT65" s="39"/>
      <c r="HU65" s="39"/>
      <c r="HV65" s="39"/>
      <c r="HW65" s="39"/>
      <c r="HX65" s="39"/>
      <c r="HY65" s="39"/>
      <c r="HZ65" s="39"/>
      <c r="IA65" s="39"/>
      <c r="IB65" s="39"/>
      <c r="IC65" s="39"/>
      <c r="ID65" s="39"/>
      <c r="IE65" s="39"/>
      <c r="IF65" s="39"/>
      <c r="IG65" s="39"/>
      <c r="IH65" s="39"/>
      <c r="II65" s="39"/>
      <c r="IJ65" s="39"/>
      <c r="IK65" s="39"/>
      <c r="IL65" s="39"/>
      <c r="IM65" s="39"/>
      <c r="IN65" s="39"/>
      <c r="IO65" s="39"/>
      <c r="IP65" s="39"/>
      <c r="IQ65" s="39"/>
      <c r="IR65" s="39"/>
      <c r="IS65" s="39"/>
      <c r="IT65" s="39"/>
      <c r="IU65" s="39"/>
    </row>
    <row r="66" spans="1:255" s="40" customFormat="1" ht="12" customHeight="1" x14ac:dyDescent="0.25">
      <c r="A66" s="77"/>
      <c r="B66" s="96" t="s">
        <v>74</v>
      </c>
      <c r="C66" s="97"/>
      <c r="D66" s="97"/>
      <c r="E66" s="97"/>
      <c r="F66" s="98"/>
      <c r="G66" s="91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9"/>
      <c r="DU66" s="39"/>
      <c r="DV66" s="39"/>
      <c r="DW66" s="39"/>
      <c r="DX66" s="39"/>
      <c r="DY66" s="39"/>
      <c r="DZ66" s="39"/>
      <c r="EA66" s="39"/>
      <c r="EB66" s="39"/>
      <c r="EC66" s="39"/>
      <c r="ED66" s="39"/>
      <c r="EE66" s="39"/>
      <c r="EF66" s="39"/>
      <c r="EG66" s="39"/>
      <c r="EH66" s="39"/>
      <c r="EI66" s="39"/>
      <c r="EJ66" s="39"/>
      <c r="EK66" s="39"/>
      <c r="EL66" s="39"/>
      <c r="EM66" s="39"/>
      <c r="EN66" s="39"/>
      <c r="EO66" s="39"/>
      <c r="EP66" s="39"/>
      <c r="EQ66" s="39"/>
      <c r="ER66" s="39"/>
      <c r="ES66" s="39"/>
      <c r="ET66" s="39"/>
      <c r="EU66" s="39"/>
      <c r="EV66" s="39"/>
      <c r="EW66" s="39"/>
      <c r="EX66" s="39"/>
      <c r="EY66" s="39"/>
      <c r="EZ66" s="39"/>
      <c r="FA66" s="39"/>
      <c r="FB66" s="39"/>
      <c r="FC66" s="39"/>
      <c r="FD66" s="39"/>
      <c r="FE66" s="39"/>
      <c r="FF66" s="39"/>
      <c r="FG66" s="39"/>
      <c r="FH66" s="39"/>
      <c r="FI66" s="39"/>
      <c r="FJ66" s="39"/>
      <c r="FK66" s="39"/>
      <c r="FL66" s="39"/>
      <c r="FM66" s="39"/>
      <c r="FN66" s="39"/>
      <c r="FO66" s="39"/>
      <c r="FP66" s="39"/>
      <c r="FQ66" s="39"/>
      <c r="FR66" s="39"/>
      <c r="FS66" s="39"/>
      <c r="FT66" s="39"/>
      <c r="FU66" s="39"/>
      <c r="FV66" s="39"/>
      <c r="FW66" s="39"/>
      <c r="FX66" s="39"/>
      <c r="FY66" s="39"/>
      <c r="FZ66" s="39"/>
      <c r="GA66" s="39"/>
      <c r="GB66" s="39"/>
      <c r="GC66" s="39"/>
      <c r="GD66" s="39"/>
      <c r="GE66" s="39"/>
      <c r="GF66" s="39"/>
      <c r="GG66" s="39"/>
      <c r="GH66" s="39"/>
      <c r="GI66" s="39"/>
      <c r="GJ66" s="39"/>
      <c r="GK66" s="39"/>
      <c r="GL66" s="39"/>
      <c r="GM66" s="39"/>
      <c r="GN66" s="39"/>
      <c r="GO66" s="39"/>
      <c r="GP66" s="39"/>
      <c r="GQ66" s="39"/>
      <c r="GR66" s="39"/>
      <c r="GS66" s="39"/>
      <c r="GT66" s="39"/>
      <c r="GU66" s="39"/>
      <c r="GV66" s="39"/>
      <c r="GW66" s="39"/>
      <c r="GX66" s="39"/>
      <c r="GY66" s="39"/>
      <c r="GZ66" s="39"/>
      <c r="HA66" s="39"/>
      <c r="HB66" s="39"/>
      <c r="HC66" s="39"/>
      <c r="HD66" s="39"/>
      <c r="HE66" s="39"/>
      <c r="HF66" s="39"/>
      <c r="HG66" s="39"/>
      <c r="HH66" s="39"/>
      <c r="HI66" s="39"/>
      <c r="HJ66" s="39"/>
      <c r="HK66" s="39"/>
      <c r="HL66" s="39"/>
      <c r="HM66" s="39"/>
      <c r="HN66" s="39"/>
      <c r="HO66" s="39"/>
      <c r="HP66" s="39"/>
      <c r="HQ66" s="39"/>
      <c r="HR66" s="39"/>
      <c r="HS66" s="39"/>
      <c r="HT66" s="39"/>
      <c r="HU66" s="39"/>
      <c r="HV66" s="39"/>
      <c r="HW66" s="39"/>
      <c r="HX66" s="39"/>
      <c r="HY66" s="39"/>
      <c r="HZ66" s="39"/>
      <c r="IA66" s="39"/>
      <c r="IB66" s="39"/>
      <c r="IC66" s="39"/>
      <c r="ID66" s="39"/>
      <c r="IE66" s="39"/>
      <c r="IF66" s="39"/>
      <c r="IG66" s="39"/>
      <c r="IH66" s="39"/>
      <c r="II66" s="39"/>
      <c r="IJ66" s="39"/>
      <c r="IK66" s="39"/>
      <c r="IL66" s="39"/>
      <c r="IM66" s="39"/>
      <c r="IN66" s="39"/>
      <c r="IO66" s="39"/>
      <c r="IP66" s="39"/>
      <c r="IQ66" s="39"/>
      <c r="IR66" s="39"/>
      <c r="IS66" s="39"/>
      <c r="IT66" s="39"/>
      <c r="IU66" s="39"/>
    </row>
    <row r="67" spans="1:255" s="40" customFormat="1" ht="12" customHeight="1" x14ac:dyDescent="0.25">
      <c r="A67" s="77"/>
      <c r="B67" s="96" t="s">
        <v>75</v>
      </c>
      <c r="C67" s="97"/>
      <c r="D67" s="97"/>
      <c r="E67" s="97"/>
      <c r="F67" s="98"/>
      <c r="G67" s="91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  <c r="DT67" s="39"/>
      <c r="DU67" s="39"/>
      <c r="DV67" s="39"/>
      <c r="DW67" s="39"/>
      <c r="DX67" s="39"/>
      <c r="DY67" s="39"/>
      <c r="DZ67" s="39"/>
      <c r="EA67" s="39"/>
      <c r="EB67" s="39"/>
      <c r="EC67" s="39"/>
      <c r="ED67" s="39"/>
      <c r="EE67" s="39"/>
      <c r="EF67" s="39"/>
      <c r="EG67" s="39"/>
      <c r="EH67" s="39"/>
      <c r="EI67" s="39"/>
      <c r="EJ67" s="39"/>
      <c r="EK67" s="39"/>
      <c r="EL67" s="39"/>
      <c r="EM67" s="39"/>
      <c r="EN67" s="39"/>
      <c r="EO67" s="39"/>
      <c r="EP67" s="39"/>
      <c r="EQ67" s="39"/>
      <c r="ER67" s="39"/>
      <c r="ES67" s="39"/>
      <c r="ET67" s="39"/>
      <c r="EU67" s="39"/>
      <c r="EV67" s="39"/>
      <c r="EW67" s="39"/>
      <c r="EX67" s="39"/>
      <c r="EY67" s="39"/>
      <c r="EZ67" s="39"/>
      <c r="FA67" s="39"/>
      <c r="FB67" s="39"/>
      <c r="FC67" s="39"/>
      <c r="FD67" s="39"/>
      <c r="FE67" s="39"/>
      <c r="FF67" s="39"/>
      <c r="FG67" s="39"/>
      <c r="FH67" s="39"/>
      <c r="FI67" s="39"/>
      <c r="FJ67" s="39"/>
      <c r="FK67" s="39"/>
      <c r="FL67" s="39"/>
      <c r="FM67" s="39"/>
      <c r="FN67" s="39"/>
      <c r="FO67" s="39"/>
      <c r="FP67" s="39"/>
      <c r="FQ67" s="39"/>
      <c r="FR67" s="39"/>
      <c r="FS67" s="39"/>
      <c r="FT67" s="39"/>
      <c r="FU67" s="39"/>
      <c r="FV67" s="39"/>
      <c r="FW67" s="39"/>
      <c r="FX67" s="39"/>
      <c r="FY67" s="39"/>
      <c r="FZ67" s="39"/>
      <c r="GA67" s="39"/>
      <c r="GB67" s="39"/>
      <c r="GC67" s="39"/>
      <c r="GD67" s="39"/>
      <c r="GE67" s="39"/>
      <c r="GF67" s="39"/>
      <c r="GG67" s="39"/>
      <c r="GH67" s="39"/>
      <c r="GI67" s="39"/>
      <c r="GJ67" s="39"/>
      <c r="GK67" s="39"/>
      <c r="GL67" s="39"/>
      <c r="GM67" s="39"/>
      <c r="GN67" s="39"/>
      <c r="GO67" s="39"/>
      <c r="GP67" s="39"/>
      <c r="GQ67" s="39"/>
      <c r="GR67" s="39"/>
      <c r="GS67" s="39"/>
      <c r="GT67" s="39"/>
      <c r="GU67" s="39"/>
      <c r="GV67" s="39"/>
      <c r="GW67" s="39"/>
      <c r="GX67" s="39"/>
      <c r="GY67" s="39"/>
      <c r="GZ67" s="39"/>
      <c r="HA67" s="39"/>
      <c r="HB67" s="39"/>
      <c r="HC67" s="39"/>
      <c r="HD67" s="39"/>
      <c r="HE67" s="39"/>
      <c r="HF67" s="39"/>
      <c r="HG67" s="39"/>
      <c r="HH67" s="39"/>
      <c r="HI67" s="39"/>
      <c r="HJ67" s="39"/>
      <c r="HK67" s="39"/>
      <c r="HL67" s="39"/>
      <c r="HM67" s="39"/>
      <c r="HN67" s="39"/>
      <c r="HO67" s="39"/>
      <c r="HP67" s="39"/>
      <c r="HQ67" s="39"/>
      <c r="HR67" s="39"/>
      <c r="HS67" s="39"/>
      <c r="HT67" s="39"/>
      <c r="HU67" s="39"/>
      <c r="HV67" s="39"/>
      <c r="HW67" s="39"/>
      <c r="HX67" s="39"/>
      <c r="HY67" s="39"/>
      <c r="HZ67" s="39"/>
      <c r="IA67" s="39"/>
      <c r="IB67" s="39"/>
      <c r="IC67" s="39"/>
      <c r="ID67" s="39"/>
      <c r="IE67" s="39"/>
      <c r="IF67" s="39"/>
      <c r="IG67" s="39"/>
      <c r="IH67" s="39"/>
      <c r="II67" s="39"/>
      <c r="IJ67" s="39"/>
      <c r="IK67" s="39"/>
      <c r="IL67" s="39"/>
      <c r="IM67" s="39"/>
      <c r="IN67" s="39"/>
      <c r="IO67" s="39"/>
      <c r="IP67" s="39"/>
      <c r="IQ67" s="39"/>
      <c r="IR67" s="39"/>
      <c r="IS67" s="39"/>
      <c r="IT67" s="39"/>
      <c r="IU67" s="39"/>
    </row>
    <row r="68" spans="1:255" s="40" customFormat="1" ht="12" customHeight="1" x14ac:dyDescent="0.25">
      <c r="A68" s="77"/>
      <c r="B68" s="96" t="s">
        <v>76</v>
      </c>
      <c r="C68" s="97"/>
      <c r="D68" s="97"/>
      <c r="E68" s="97"/>
      <c r="F68" s="98"/>
      <c r="G68" s="91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  <c r="DT68" s="39"/>
      <c r="DU68" s="39"/>
      <c r="DV68" s="39"/>
      <c r="DW68" s="39"/>
      <c r="DX68" s="39"/>
      <c r="DY68" s="39"/>
      <c r="DZ68" s="39"/>
      <c r="EA68" s="39"/>
      <c r="EB68" s="39"/>
      <c r="EC68" s="39"/>
      <c r="ED68" s="39"/>
      <c r="EE68" s="39"/>
      <c r="EF68" s="39"/>
      <c r="EG68" s="39"/>
      <c r="EH68" s="39"/>
      <c r="EI68" s="39"/>
      <c r="EJ68" s="39"/>
      <c r="EK68" s="39"/>
      <c r="EL68" s="39"/>
      <c r="EM68" s="39"/>
      <c r="EN68" s="39"/>
      <c r="EO68" s="39"/>
      <c r="EP68" s="39"/>
      <c r="EQ68" s="39"/>
      <c r="ER68" s="39"/>
      <c r="ES68" s="39"/>
      <c r="ET68" s="39"/>
      <c r="EU68" s="39"/>
      <c r="EV68" s="39"/>
      <c r="EW68" s="39"/>
      <c r="EX68" s="39"/>
      <c r="EY68" s="39"/>
      <c r="EZ68" s="39"/>
      <c r="FA68" s="39"/>
      <c r="FB68" s="39"/>
      <c r="FC68" s="39"/>
      <c r="FD68" s="39"/>
      <c r="FE68" s="39"/>
      <c r="FF68" s="39"/>
      <c r="FG68" s="39"/>
      <c r="FH68" s="39"/>
      <c r="FI68" s="39"/>
      <c r="FJ68" s="39"/>
      <c r="FK68" s="39"/>
      <c r="FL68" s="39"/>
      <c r="FM68" s="39"/>
      <c r="FN68" s="39"/>
      <c r="FO68" s="39"/>
      <c r="FP68" s="39"/>
      <c r="FQ68" s="39"/>
      <c r="FR68" s="39"/>
      <c r="FS68" s="39"/>
      <c r="FT68" s="39"/>
      <c r="FU68" s="39"/>
      <c r="FV68" s="39"/>
      <c r="FW68" s="39"/>
      <c r="FX68" s="39"/>
      <c r="FY68" s="39"/>
      <c r="FZ68" s="39"/>
      <c r="GA68" s="39"/>
      <c r="GB68" s="39"/>
      <c r="GC68" s="39"/>
      <c r="GD68" s="39"/>
      <c r="GE68" s="39"/>
      <c r="GF68" s="39"/>
      <c r="GG68" s="39"/>
      <c r="GH68" s="39"/>
      <c r="GI68" s="39"/>
      <c r="GJ68" s="39"/>
      <c r="GK68" s="39"/>
      <c r="GL68" s="39"/>
      <c r="GM68" s="39"/>
      <c r="GN68" s="39"/>
      <c r="GO68" s="39"/>
      <c r="GP68" s="39"/>
      <c r="GQ68" s="39"/>
      <c r="GR68" s="39"/>
      <c r="GS68" s="39"/>
      <c r="GT68" s="39"/>
      <c r="GU68" s="39"/>
      <c r="GV68" s="39"/>
      <c r="GW68" s="39"/>
      <c r="GX68" s="39"/>
      <c r="GY68" s="39"/>
      <c r="GZ68" s="39"/>
      <c r="HA68" s="39"/>
      <c r="HB68" s="39"/>
      <c r="HC68" s="39"/>
      <c r="HD68" s="39"/>
      <c r="HE68" s="39"/>
      <c r="HF68" s="39"/>
      <c r="HG68" s="39"/>
      <c r="HH68" s="39"/>
      <c r="HI68" s="39"/>
      <c r="HJ68" s="39"/>
      <c r="HK68" s="39"/>
      <c r="HL68" s="39"/>
      <c r="HM68" s="39"/>
      <c r="HN68" s="39"/>
      <c r="HO68" s="39"/>
      <c r="HP68" s="39"/>
      <c r="HQ68" s="39"/>
      <c r="HR68" s="39"/>
      <c r="HS68" s="39"/>
      <c r="HT68" s="39"/>
      <c r="HU68" s="39"/>
      <c r="HV68" s="39"/>
      <c r="HW68" s="39"/>
      <c r="HX68" s="39"/>
      <c r="HY68" s="39"/>
      <c r="HZ68" s="39"/>
      <c r="IA68" s="39"/>
      <c r="IB68" s="39"/>
      <c r="IC68" s="39"/>
      <c r="ID68" s="39"/>
      <c r="IE68" s="39"/>
      <c r="IF68" s="39"/>
      <c r="IG68" s="39"/>
      <c r="IH68" s="39"/>
      <c r="II68" s="39"/>
      <c r="IJ68" s="39"/>
      <c r="IK68" s="39"/>
      <c r="IL68" s="39"/>
      <c r="IM68" s="39"/>
      <c r="IN68" s="39"/>
      <c r="IO68" s="39"/>
      <c r="IP68" s="39"/>
      <c r="IQ68" s="39"/>
      <c r="IR68" s="39"/>
      <c r="IS68" s="39"/>
      <c r="IT68" s="39"/>
      <c r="IU68" s="39"/>
    </row>
    <row r="69" spans="1:255" s="40" customFormat="1" ht="12" customHeight="1" x14ac:dyDescent="0.25">
      <c r="A69" s="77"/>
      <c r="B69" s="96" t="s">
        <v>77</v>
      </c>
      <c r="C69" s="97"/>
      <c r="D69" s="97"/>
      <c r="E69" s="97"/>
      <c r="F69" s="98"/>
      <c r="G69" s="91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  <c r="DK69" s="39"/>
      <c r="DL69" s="39"/>
      <c r="DM69" s="39"/>
      <c r="DN69" s="39"/>
      <c r="DO69" s="39"/>
      <c r="DP69" s="39"/>
      <c r="DQ69" s="39"/>
      <c r="DR69" s="39"/>
      <c r="DS69" s="39"/>
      <c r="DT69" s="39"/>
      <c r="DU69" s="39"/>
      <c r="DV69" s="39"/>
      <c r="DW69" s="39"/>
      <c r="DX69" s="39"/>
      <c r="DY69" s="39"/>
      <c r="DZ69" s="39"/>
      <c r="EA69" s="39"/>
      <c r="EB69" s="39"/>
      <c r="EC69" s="39"/>
      <c r="ED69" s="39"/>
      <c r="EE69" s="39"/>
      <c r="EF69" s="39"/>
      <c r="EG69" s="39"/>
      <c r="EH69" s="39"/>
      <c r="EI69" s="39"/>
      <c r="EJ69" s="39"/>
      <c r="EK69" s="39"/>
      <c r="EL69" s="39"/>
      <c r="EM69" s="39"/>
      <c r="EN69" s="39"/>
      <c r="EO69" s="39"/>
      <c r="EP69" s="39"/>
      <c r="EQ69" s="39"/>
      <c r="ER69" s="39"/>
      <c r="ES69" s="39"/>
      <c r="ET69" s="39"/>
      <c r="EU69" s="39"/>
      <c r="EV69" s="39"/>
      <c r="EW69" s="39"/>
      <c r="EX69" s="39"/>
      <c r="EY69" s="39"/>
      <c r="EZ69" s="39"/>
      <c r="FA69" s="39"/>
      <c r="FB69" s="39"/>
      <c r="FC69" s="39"/>
      <c r="FD69" s="39"/>
      <c r="FE69" s="39"/>
      <c r="FF69" s="39"/>
      <c r="FG69" s="39"/>
      <c r="FH69" s="39"/>
      <c r="FI69" s="39"/>
      <c r="FJ69" s="39"/>
      <c r="FK69" s="39"/>
      <c r="FL69" s="39"/>
      <c r="FM69" s="39"/>
      <c r="FN69" s="39"/>
      <c r="FO69" s="39"/>
      <c r="FP69" s="39"/>
      <c r="FQ69" s="39"/>
      <c r="FR69" s="39"/>
      <c r="FS69" s="39"/>
      <c r="FT69" s="39"/>
      <c r="FU69" s="39"/>
      <c r="FV69" s="39"/>
      <c r="FW69" s="39"/>
      <c r="FX69" s="39"/>
      <c r="FY69" s="39"/>
      <c r="FZ69" s="39"/>
      <c r="GA69" s="39"/>
      <c r="GB69" s="39"/>
      <c r="GC69" s="39"/>
      <c r="GD69" s="39"/>
      <c r="GE69" s="39"/>
      <c r="GF69" s="39"/>
      <c r="GG69" s="39"/>
      <c r="GH69" s="39"/>
      <c r="GI69" s="39"/>
      <c r="GJ69" s="39"/>
      <c r="GK69" s="39"/>
      <c r="GL69" s="39"/>
      <c r="GM69" s="39"/>
      <c r="GN69" s="39"/>
      <c r="GO69" s="39"/>
      <c r="GP69" s="39"/>
      <c r="GQ69" s="39"/>
      <c r="GR69" s="39"/>
      <c r="GS69" s="39"/>
      <c r="GT69" s="39"/>
      <c r="GU69" s="39"/>
      <c r="GV69" s="39"/>
      <c r="GW69" s="39"/>
      <c r="GX69" s="39"/>
      <c r="GY69" s="39"/>
      <c r="GZ69" s="39"/>
      <c r="HA69" s="39"/>
      <c r="HB69" s="39"/>
      <c r="HC69" s="39"/>
      <c r="HD69" s="39"/>
      <c r="HE69" s="39"/>
      <c r="HF69" s="39"/>
      <c r="HG69" s="39"/>
      <c r="HH69" s="39"/>
      <c r="HI69" s="39"/>
      <c r="HJ69" s="39"/>
      <c r="HK69" s="39"/>
      <c r="HL69" s="39"/>
      <c r="HM69" s="39"/>
      <c r="HN69" s="39"/>
      <c r="HO69" s="39"/>
      <c r="HP69" s="39"/>
      <c r="HQ69" s="39"/>
      <c r="HR69" s="39"/>
      <c r="HS69" s="39"/>
      <c r="HT69" s="39"/>
      <c r="HU69" s="39"/>
      <c r="HV69" s="39"/>
      <c r="HW69" s="39"/>
      <c r="HX69" s="39"/>
      <c r="HY69" s="39"/>
      <c r="HZ69" s="39"/>
      <c r="IA69" s="39"/>
      <c r="IB69" s="39"/>
      <c r="IC69" s="39"/>
      <c r="ID69" s="39"/>
      <c r="IE69" s="39"/>
      <c r="IF69" s="39"/>
      <c r="IG69" s="39"/>
      <c r="IH69" s="39"/>
      <c r="II69" s="39"/>
      <c r="IJ69" s="39"/>
      <c r="IK69" s="39"/>
      <c r="IL69" s="39"/>
      <c r="IM69" s="39"/>
      <c r="IN69" s="39"/>
      <c r="IO69" s="39"/>
      <c r="IP69" s="39"/>
      <c r="IQ69" s="39"/>
      <c r="IR69" s="39"/>
      <c r="IS69" s="39"/>
      <c r="IT69" s="39"/>
      <c r="IU69" s="39"/>
    </row>
    <row r="70" spans="1:255" s="40" customFormat="1" ht="12" customHeight="1" x14ac:dyDescent="0.25">
      <c r="A70" s="77"/>
      <c r="B70" s="96" t="s">
        <v>78</v>
      </c>
      <c r="C70" s="97"/>
      <c r="D70" s="97"/>
      <c r="E70" s="97"/>
      <c r="F70" s="98"/>
      <c r="G70" s="91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  <c r="DT70" s="39"/>
      <c r="DU70" s="39"/>
      <c r="DV70" s="39"/>
      <c r="DW70" s="39"/>
      <c r="DX70" s="39"/>
      <c r="DY70" s="39"/>
      <c r="DZ70" s="39"/>
      <c r="EA70" s="39"/>
      <c r="EB70" s="39"/>
      <c r="EC70" s="39"/>
      <c r="ED70" s="39"/>
      <c r="EE70" s="39"/>
      <c r="EF70" s="39"/>
      <c r="EG70" s="39"/>
      <c r="EH70" s="39"/>
      <c r="EI70" s="39"/>
      <c r="EJ70" s="39"/>
      <c r="EK70" s="39"/>
      <c r="EL70" s="39"/>
      <c r="EM70" s="39"/>
      <c r="EN70" s="39"/>
      <c r="EO70" s="39"/>
      <c r="EP70" s="39"/>
      <c r="EQ70" s="39"/>
      <c r="ER70" s="39"/>
      <c r="ES70" s="39"/>
      <c r="ET70" s="39"/>
      <c r="EU70" s="39"/>
      <c r="EV70" s="39"/>
      <c r="EW70" s="39"/>
      <c r="EX70" s="39"/>
      <c r="EY70" s="39"/>
      <c r="EZ70" s="39"/>
      <c r="FA70" s="39"/>
      <c r="FB70" s="39"/>
      <c r="FC70" s="39"/>
      <c r="FD70" s="39"/>
      <c r="FE70" s="39"/>
      <c r="FF70" s="39"/>
      <c r="FG70" s="39"/>
      <c r="FH70" s="39"/>
      <c r="FI70" s="39"/>
      <c r="FJ70" s="39"/>
      <c r="FK70" s="39"/>
      <c r="FL70" s="39"/>
      <c r="FM70" s="39"/>
      <c r="FN70" s="39"/>
      <c r="FO70" s="39"/>
      <c r="FP70" s="39"/>
      <c r="FQ70" s="39"/>
      <c r="FR70" s="39"/>
      <c r="FS70" s="39"/>
      <c r="FT70" s="39"/>
      <c r="FU70" s="39"/>
      <c r="FV70" s="39"/>
      <c r="FW70" s="39"/>
      <c r="FX70" s="39"/>
      <c r="FY70" s="39"/>
      <c r="FZ70" s="39"/>
      <c r="GA70" s="39"/>
      <c r="GB70" s="39"/>
      <c r="GC70" s="39"/>
      <c r="GD70" s="39"/>
      <c r="GE70" s="39"/>
      <c r="GF70" s="39"/>
      <c r="GG70" s="39"/>
      <c r="GH70" s="39"/>
      <c r="GI70" s="39"/>
      <c r="GJ70" s="39"/>
      <c r="GK70" s="39"/>
      <c r="GL70" s="39"/>
      <c r="GM70" s="39"/>
      <c r="GN70" s="39"/>
      <c r="GO70" s="39"/>
      <c r="GP70" s="39"/>
      <c r="GQ70" s="39"/>
      <c r="GR70" s="39"/>
      <c r="GS70" s="39"/>
      <c r="GT70" s="39"/>
      <c r="GU70" s="39"/>
      <c r="GV70" s="39"/>
      <c r="GW70" s="39"/>
      <c r="GX70" s="39"/>
      <c r="GY70" s="39"/>
      <c r="GZ70" s="39"/>
      <c r="HA70" s="39"/>
      <c r="HB70" s="39"/>
      <c r="HC70" s="39"/>
      <c r="HD70" s="39"/>
      <c r="HE70" s="39"/>
      <c r="HF70" s="39"/>
      <c r="HG70" s="39"/>
      <c r="HH70" s="39"/>
      <c r="HI70" s="39"/>
      <c r="HJ70" s="39"/>
      <c r="HK70" s="39"/>
      <c r="HL70" s="39"/>
      <c r="HM70" s="39"/>
      <c r="HN70" s="39"/>
      <c r="HO70" s="39"/>
      <c r="HP70" s="39"/>
      <c r="HQ70" s="39"/>
      <c r="HR70" s="39"/>
      <c r="HS70" s="39"/>
      <c r="HT70" s="39"/>
      <c r="HU70" s="39"/>
      <c r="HV70" s="39"/>
      <c r="HW70" s="39"/>
      <c r="HX70" s="39"/>
      <c r="HY70" s="39"/>
      <c r="HZ70" s="39"/>
      <c r="IA70" s="39"/>
      <c r="IB70" s="39"/>
      <c r="IC70" s="39"/>
      <c r="ID70" s="39"/>
      <c r="IE70" s="39"/>
      <c r="IF70" s="39"/>
      <c r="IG70" s="39"/>
      <c r="IH70" s="39"/>
      <c r="II70" s="39"/>
      <c r="IJ70" s="39"/>
      <c r="IK70" s="39"/>
      <c r="IL70" s="39"/>
      <c r="IM70" s="39"/>
      <c r="IN70" s="39"/>
      <c r="IO70" s="39"/>
      <c r="IP70" s="39"/>
      <c r="IQ70" s="39"/>
      <c r="IR70" s="39"/>
      <c r="IS70" s="39"/>
      <c r="IT70" s="39"/>
      <c r="IU70" s="39"/>
    </row>
    <row r="71" spans="1:255" s="40" customFormat="1" ht="12.75" customHeight="1" thickBot="1" x14ac:dyDescent="0.3">
      <c r="A71" s="77"/>
      <c r="B71" s="99" t="s">
        <v>79</v>
      </c>
      <c r="C71" s="100"/>
      <c r="D71" s="100"/>
      <c r="E71" s="100"/>
      <c r="F71" s="101"/>
      <c r="G71" s="91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  <c r="DT71" s="39"/>
      <c r="DU71" s="39"/>
      <c r="DV71" s="39"/>
      <c r="DW71" s="39"/>
      <c r="DX71" s="39"/>
      <c r="DY71" s="39"/>
      <c r="DZ71" s="39"/>
      <c r="EA71" s="39"/>
      <c r="EB71" s="39"/>
      <c r="EC71" s="39"/>
      <c r="ED71" s="39"/>
      <c r="EE71" s="39"/>
      <c r="EF71" s="39"/>
      <c r="EG71" s="39"/>
      <c r="EH71" s="39"/>
      <c r="EI71" s="39"/>
      <c r="EJ71" s="39"/>
      <c r="EK71" s="39"/>
      <c r="EL71" s="39"/>
      <c r="EM71" s="39"/>
      <c r="EN71" s="39"/>
      <c r="EO71" s="39"/>
      <c r="EP71" s="39"/>
      <c r="EQ71" s="39"/>
      <c r="ER71" s="39"/>
      <c r="ES71" s="39"/>
      <c r="ET71" s="39"/>
      <c r="EU71" s="39"/>
      <c r="EV71" s="39"/>
      <c r="EW71" s="39"/>
      <c r="EX71" s="39"/>
      <c r="EY71" s="39"/>
      <c r="EZ71" s="39"/>
      <c r="FA71" s="39"/>
      <c r="FB71" s="39"/>
      <c r="FC71" s="39"/>
      <c r="FD71" s="39"/>
      <c r="FE71" s="39"/>
      <c r="FF71" s="39"/>
      <c r="FG71" s="39"/>
      <c r="FH71" s="39"/>
      <c r="FI71" s="39"/>
      <c r="FJ71" s="39"/>
      <c r="FK71" s="39"/>
      <c r="FL71" s="39"/>
      <c r="FM71" s="39"/>
      <c r="FN71" s="39"/>
      <c r="FO71" s="39"/>
      <c r="FP71" s="39"/>
      <c r="FQ71" s="39"/>
      <c r="FR71" s="39"/>
      <c r="FS71" s="39"/>
      <c r="FT71" s="39"/>
      <c r="FU71" s="39"/>
      <c r="FV71" s="39"/>
      <c r="FW71" s="39"/>
      <c r="FX71" s="39"/>
      <c r="FY71" s="39"/>
      <c r="FZ71" s="39"/>
      <c r="GA71" s="39"/>
      <c r="GB71" s="39"/>
      <c r="GC71" s="39"/>
      <c r="GD71" s="39"/>
      <c r="GE71" s="39"/>
      <c r="GF71" s="39"/>
      <c r="GG71" s="39"/>
      <c r="GH71" s="39"/>
      <c r="GI71" s="39"/>
      <c r="GJ71" s="39"/>
      <c r="GK71" s="39"/>
      <c r="GL71" s="39"/>
      <c r="GM71" s="39"/>
      <c r="GN71" s="39"/>
      <c r="GO71" s="39"/>
      <c r="GP71" s="39"/>
      <c r="GQ71" s="39"/>
      <c r="GR71" s="39"/>
      <c r="GS71" s="39"/>
      <c r="GT71" s="39"/>
      <c r="GU71" s="39"/>
      <c r="GV71" s="39"/>
      <c r="GW71" s="39"/>
      <c r="GX71" s="39"/>
      <c r="GY71" s="39"/>
      <c r="GZ71" s="39"/>
      <c r="HA71" s="39"/>
      <c r="HB71" s="39"/>
      <c r="HC71" s="39"/>
      <c r="HD71" s="39"/>
      <c r="HE71" s="39"/>
      <c r="HF71" s="39"/>
      <c r="HG71" s="39"/>
      <c r="HH71" s="39"/>
      <c r="HI71" s="39"/>
      <c r="HJ71" s="39"/>
      <c r="HK71" s="39"/>
      <c r="HL71" s="39"/>
      <c r="HM71" s="39"/>
      <c r="HN71" s="39"/>
      <c r="HO71" s="39"/>
      <c r="HP71" s="39"/>
      <c r="HQ71" s="39"/>
      <c r="HR71" s="39"/>
      <c r="HS71" s="39"/>
      <c r="HT71" s="39"/>
      <c r="HU71" s="39"/>
      <c r="HV71" s="39"/>
      <c r="HW71" s="39"/>
      <c r="HX71" s="39"/>
      <c r="HY71" s="39"/>
      <c r="HZ71" s="39"/>
      <c r="IA71" s="39"/>
      <c r="IB71" s="39"/>
      <c r="IC71" s="39"/>
      <c r="ID71" s="39"/>
      <c r="IE71" s="39"/>
      <c r="IF71" s="39"/>
      <c r="IG71" s="39"/>
      <c r="IH71" s="39"/>
      <c r="II71" s="39"/>
      <c r="IJ71" s="39"/>
      <c r="IK71" s="39"/>
      <c r="IL71" s="39"/>
      <c r="IM71" s="39"/>
      <c r="IN71" s="39"/>
      <c r="IO71" s="39"/>
      <c r="IP71" s="39"/>
      <c r="IQ71" s="39"/>
      <c r="IR71" s="39"/>
      <c r="IS71" s="39"/>
      <c r="IT71" s="39"/>
      <c r="IU71" s="39"/>
    </row>
    <row r="72" spans="1:255" s="40" customFormat="1" ht="12.75" customHeight="1" x14ac:dyDescent="0.25">
      <c r="A72" s="77"/>
      <c r="B72" s="92"/>
      <c r="C72" s="97"/>
      <c r="D72" s="97"/>
      <c r="E72" s="97"/>
      <c r="F72" s="97"/>
      <c r="G72" s="91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  <c r="DU72" s="39"/>
      <c r="DV72" s="39"/>
      <c r="DW72" s="39"/>
      <c r="DX72" s="39"/>
      <c r="DY72" s="39"/>
      <c r="DZ72" s="39"/>
      <c r="EA72" s="39"/>
      <c r="EB72" s="39"/>
      <c r="EC72" s="39"/>
      <c r="ED72" s="39"/>
      <c r="EE72" s="39"/>
      <c r="EF72" s="39"/>
      <c r="EG72" s="39"/>
      <c r="EH72" s="39"/>
      <c r="EI72" s="39"/>
      <c r="EJ72" s="39"/>
      <c r="EK72" s="39"/>
      <c r="EL72" s="39"/>
      <c r="EM72" s="39"/>
      <c r="EN72" s="39"/>
      <c r="EO72" s="39"/>
      <c r="EP72" s="39"/>
      <c r="EQ72" s="39"/>
      <c r="ER72" s="39"/>
      <c r="ES72" s="39"/>
      <c r="ET72" s="39"/>
      <c r="EU72" s="39"/>
      <c r="EV72" s="39"/>
      <c r="EW72" s="39"/>
      <c r="EX72" s="39"/>
      <c r="EY72" s="39"/>
      <c r="EZ72" s="39"/>
      <c r="FA72" s="39"/>
      <c r="FB72" s="39"/>
      <c r="FC72" s="39"/>
      <c r="FD72" s="39"/>
      <c r="FE72" s="39"/>
      <c r="FF72" s="39"/>
      <c r="FG72" s="39"/>
      <c r="FH72" s="39"/>
      <c r="FI72" s="39"/>
      <c r="FJ72" s="39"/>
      <c r="FK72" s="39"/>
      <c r="FL72" s="39"/>
      <c r="FM72" s="39"/>
      <c r="FN72" s="39"/>
      <c r="FO72" s="39"/>
      <c r="FP72" s="39"/>
      <c r="FQ72" s="39"/>
      <c r="FR72" s="39"/>
      <c r="FS72" s="39"/>
      <c r="FT72" s="39"/>
      <c r="FU72" s="39"/>
      <c r="FV72" s="39"/>
      <c r="FW72" s="39"/>
      <c r="FX72" s="39"/>
      <c r="FY72" s="39"/>
      <c r="FZ72" s="39"/>
      <c r="GA72" s="39"/>
      <c r="GB72" s="39"/>
      <c r="GC72" s="39"/>
      <c r="GD72" s="39"/>
      <c r="GE72" s="39"/>
      <c r="GF72" s="39"/>
      <c r="GG72" s="39"/>
      <c r="GH72" s="39"/>
      <c r="GI72" s="39"/>
      <c r="GJ72" s="39"/>
      <c r="GK72" s="39"/>
      <c r="GL72" s="39"/>
      <c r="GM72" s="39"/>
      <c r="GN72" s="39"/>
      <c r="GO72" s="39"/>
      <c r="GP72" s="39"/>
      <c r="GQ72" s="39"/>
      <c r="GR72" s="39"/>
      <c r="GS72" s="39"/>
      <c r="GT72" s="39"/>
      <c r="GU72" s="39"/>
      <c r="GV72" s="39"/>
      <c r="GW72" s="39"/>
      <c r="GX72" s="39"/>
      <c r="GY72" s="39"/>
      <c r="GZ72" s="39"/>
      <c r="HA72" s="39"/>
      <c r="HB72" s="39"/>
      <c r="HC72" s="39"/>
      <c r="HD72" s="39"/>
      <c r="HE72" s="39"/>
      <c r="HF72" s="39"/>
      <c r="HG72" s="39"/>
      <c r="HH72" s="39"/>
      <c r="HI72" s="39"/>
      <c r="HJ72" s="39"/>
      <c r="HK72" s="39"/>
      <c r="HL72" s="39"/>
      <c r="HM72" s="39"/>
      <c r="HN72" s="39"/>
      <c r="HO72" s="39"/>
      <c r="HP72" s="39"/>
      <c r="HQ72" s="39"/>
      <c r="HR72" s="39"/>
      <c r="HS72" s="39"/>
      <c r="HT72" s="39"/>
      <c r="HU72" s="39"/>
      <c r="HV72" s="39"/>
      <c r="HW72" s="39"/>
      <c r="HX72" s="39"/>
      <c r="HY72" s="39"/>
      <c r="HZ72" s="39"/>
      <c r="IA72" s="39"/>
      <c r="IB72" s="39"/>
      <c r="IC72" s="39"/>
      <c r="ID72" s="39"/>
      <c r="IE72" s="39"/>
      <c r="IF72" s="39"/>
      <c r="IG72" s="39"/>
      <c r="IH72" s="39"/>
      <c r="II72" s="39"/>
      <c r="IJ72" s="39"/>
      <c r="IK72" s="39"/>
      <c r="IL72" s="39"/>
      <c r="IM72" s="39"/>
      <c r="IN72" s="39"/>
      <c r="IO72" s="39"/>
      <c r="IP72" s="39"/>
      <c r="IQ72" s="39"/>
      <c r="IR72" s="39"/>
      <c r="IS72" s="39"/>
      <c r="IT72" s="39"/>
      <c r="IU72" s="39"/>
    </row>
    <row r="73" spans="1:255" s="40" customFormat="1" ht="15" customHeight="1" thickBot="1" x14ac:dyDescent="0.3">
      <c r="A73" s="77"/>
      <c r="B73" s="149" t="s">
        <v>80</v>
      </c>
      <c r="C73" s="150"/>
      <c r="D73" s="102"/>
      <c r="E73" s="103"/>
      <c r="F73" s="103"/>
      <c r="G73" s="91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  <c r="DS73" s="39"/>
      <c r="DT73" s="39"/>
      <c r="DU73" s="39"/>
      <c r="DV73" s="39"/>
      <c r="DW73" s="39"/>
      <c r="DX73" s="39"/>
      <c r="DY73" s="39"/>
      <c r="DZ73" s="39"/>
      <c r="EA73" s="39"/>
      <c r="EB73" s="39"/>
      <c r="EC73" s="39"/>
      <c r="ED73" s="39"/>
      <c r="EE73" s="39"/>
      <c r="EF73" s="39"/>
      <c r="EG73" s="39"/>
      <c r="EH73" s="39"/>
      <c r="EI73" s="39"/>
      <c r="EJ73" s="39"/>
      <c r="EK73" s="39"/>
      <c r="EL73" s="39"/>
      <c r="EM73" s="39"/>
      <c r="EN73" s="39"/>
      <c r="EO73" s="39"/>
      <c r="EP73" s="39"/>
      <c r="EQ73" s="39"/>
      <c r="ER73" s="39"/>
      <c r="ES73" s="39"/>
      <c r="ET73" s="39"/>
      <c r="EU73" s="39"/>
      <c r="EV73" s="39"/>
      <c r="EW73" s="39"/>
      <c r="EX73" s="39"/>
      <c r="EY73" s="39"/>
      <c r="EZ73" s="39"/>
      <c r="FA73" s="39"/>
      <c r="FB73" s="39"/>
      <c r="FC73" s="39"/>
      <c r="FD73" s="39"/>
      <c r="FE73" s="39"/>
      <c r="FF73" s="39"/>
      <c r="FG73" s="39"/>
      <c r="FH73" s="39"/>
      <c r="FI73" s="39"/>
      <c r="FJ73" s="39"/>
      <c r="FK73" s="39"/>
      <c r="FL73" s="39"/>
      <c r="FM73" s="39"/>
      <c r="FN73" s="39"/>
      <c r="FO73" s="39"/>
      <c r="FP73" s="39"/>
      <c r="FQ73" s="39"/>
      <c r="FR73" s="39"/>
      <c r="FS73" s="39"/>
      <c r="FT73" s="39"/>
      <c r="FU73" s="39"/>
      <c r="FV73" s="39"/>
      <c r="FW73" s="39"/>
      <c r="FX73" s="39"/>
      <c r="FY73" s="39"/>
      <c r="FZ73" s="39"/>
      <c r="GA73" s="39"/>
      <c r="GB73" s="39"/>
      <c r="GC73" s="39"/>
      <c r="GD73" s="39"/>
      <c r="GE73" s="39"/>
      <c r="GF73" s="39"/>
      <c r="GG73" s="39"/>
      <c r="GH73" s="39"/>
      <c r="GI73" s="39"/>
      <c r="GJ73" s="39"/>
      <c r="GK73" s="39"/>
      <c r="GL73" s="39"/>
      <c r="GM73" s="39"/>
      <c r="GN73" s="39"/>
      <c r="GO73" s="39"/>
      <c r="GP73" s="39"/>
      <c r="GQ73" s="39"/>
      <c r="GR73" s="39"/>
      <c r="GS73" s="39"/>
      <c r="GT73" s="39"/>
      <c r="GU73" s="39"/>
      <c r="GV73" s="39"/>
      <c r="GW73" s="39"/>
      <c r="GX73" s="39"/>
      <c r="GY73" s="39"/>
      <c r="GZ73" s="39"/>
      <c r="HA73" s="39"/>
      <c r="HB73" s="39"/>
      <c r="HC73" s="39"/>
      <c r="HD73" s="39"/>
      <c r="HE73" s="39"/>
      <c r="HF73" s="39"/>
      <c r="HG73" s="39"/>
      <c r="HH73" s="39"/>
      <c r="HI73" s="39"/>
      <c r="HJ73" s="39"/>
      <c r="HK73" s="39"/>
      <c r="HL73" s="39"/>
      <c r="HM73" s="39"/>
      <c r="HN73" s="39"/>
      <c r="HO73" s="39"/>
      <c r="HP73" s="39"/>
      <c r="HQ73" s="39"/>
      <c r="HR73" s="39"/>
      <c r="HS73" s="39"/>
      <c r="HT73" s="39"/>
      <c r="HU73" s="39"/>
      <c r="HV73" s="39"/>
      <c r="HW73" s="39"/>
      <c r="HX73" s="39"/>
      <c r="HY73" s="39"/>
      <c r="HZ73" s="39"/>
      <c r="IA73" s="39"/>
      <c r="IB73" s="39"/>
      <c r="IC73" s="39"/>
      <c r="ID73" s="39"/>
      <c r="IE73" s="39"/>
      <c r="IF73" s="39"/>
      <c r="IG73" s="39"/>
      <c r="IH73" s="39"/>
      <c r="II73" s="39"/>
      <c r="IJ73" s="39"/>
      <c r="IK73" s="39"/>
      <c r="IL73" s="39"/>
      <c r="IM73" s="39"/>
      <c r="IN73" s="39"/>
      <c r="IO73" s="39"/>
      <c r="IP73" s="39"/>
      <c r="IQ73" s="39"/>
      <c r="IR73" s="39"/>
      <c r="IS73" s="39"/>
      <c r="IT73" s="39"/>
      <c r="IU73" s="39"/>
    </row>
    <row r="74" spans="1:255" s="40" customFormat="1" ht="12" customHeight="1" x14ac:dyDescent="0.25">
      <c r="A74" s="77"/>
      <c r="B74" s="104" t="s">
        <v>65</v>
      </c>
      <c r="C74" s="105" t="s">
        <v>81</v>
      </c>
      <c r="D74" s="106" t="s">
        <v>82</v>
      </c>
      <c r="E74" s="103"/>
      <c r="F74" s="103"/>
      <c r="G74" s="91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  <c r="DK74" s="39"/>
      <c r="DL74" s="39"/>
      <c r="DM74" s="39"/>
      <c r="DN74" s="39"/>
      <c r="DO74" s="39"/>
      <c r="DP74" s="39"/>
      <c r="DQ74" s="39"/>
      <c r="DR74" s="39"/>
      <c r="DS74" s="39"/>
      <c r="DT74" s="39"/>
      <c r="DU74" s="39"/>
      <c r="DV74" s="39"/>
      <c r="DW74" s="39"/>
      <c r="DX74" s="39"/>
      <c r="DY74" s="39"/>
      <c r="DZ74" s="39"/>
      <c r="EA74" s="39"/>
      <c r="EB74" s="39"/>
      <c r="EC74" s="39"/>
      <c r="ED74" s="39"/>
      <c r="EE74" s="39"/>
      <c r="EF74" s="39"/>
      <c r="EG74" s="39"/>
      <c r="EH74" s="39"/>
      <c r="EI74" s="39"/>
      <c r="EJ74" s="39"/>
      <c r="EK74" s="39"/>
      <c r="EL74" s="39"/>
      <c r="EM74" s="39"/>
      <c r="EN74" s="39"/>
      <c r="EO74" s="39"/>
      <c r="EP74" s="39"/>
      <c r="EQ74" s="39"/>
      <c r="ER74" s="39"/>
      <c r="ES74" s="39"/>
      <c r="ET74" s="39"/>
      <c r="EU74" s="39"/>
      <c r="EV74" s="39"/>
      <c r="EW74" s="39"/>
      <c r="EX74" s="39"/>
      <c r="EY74" s="39"/>
      <c r="EZ74" s="39"/>
      <c r="FA74" s="39"/>
      <c r="FB74" s="39"/>
      <c r="FC74" s="39"/>
      <c r="FD74" s="39"/>
      <c r="FE74" s="39"/>
      <c r="FF74" s="39"/>
      <c r="FG74" s="39"/>
      <c r="FH74" s="39"/>
      <c r="FI74" s="39"/>
      <c r="FJ74" s="39"/>
      <c r="FK74" s="39"/>
      <c r="FL74" s="39"/>
      <c r="FM74" s="39"/>
      <c r="FN74" s="39"/>
      <c r="FO74" s="39"/>
      <c r="FP74" s="39"/>
      <c r="FQ74" s="39"/>
      <c r="FR74" s="39"/>
      <c r="FS74" s="39"/>
      <c r="FT74" s="39"/>
      <c r="FU74" s="39"/>
      <c r="FV74" s="39"/>
      <c r="FW74" s="39"/>
      <c r="FX74" s="39"/>
      <c r="FY74" s="39"/>
      <c r="FZ74" s="39"/>
      <c r="GA74" s="39"/>
      <c r="GB74" s="39"/>
      <c r="GC74" s="39"/>
      <c r="GD74" s="39"/>
      <c r="GE74" s="39"/>
      <c r="GF74" s="39"/>
      <c r="GG74" s="39"/>
      <c r="GH74" s="39"/>
      <c r="GI74" s="39"/>
      <c r="GJ74" s="39"/>
      <c r="GK74" s="39"/>
      <c r="GL74" s="39"/>
      <c r="GM74" s="39"/>
      <c r="GN74" s="39"/>
      <c r="GO74" s="39"/>
      <c r="GP74" s="39"/>
      <c r="GQ74" s="39"/>
      <c r="GR74" s="39"/>
      <c r="GS74" s="39"/>
      <c r="GT74" s="39"/>
      <c r="GU74" s="39"/>
      <c r="GV74" s="39"/>
      <c r="GW74" s="39"/>
      <c r="GX74" s="39"/>
      <c r="GY74" s="39"/>
      <c r="GZ74" s="39"/>
      <c r="HA74" s="39"/>
      <c r="HB74" s="39"/>
      <c r="HC74" s="39"/>
      <c r="HD74" s="39"/>
      <c r="HE74" s="39"/>
      <c r="HF74" s="39"/>
      <c r="HG74" s="39"/>
      <c r="HH74" s="39"/>
      <c r="HI74" s="39"/>
      <c r="HJ74" s="39"/>
      <c r="HK74" s="39"/>
      <c r="HL74" s="39"/>
      <c r="HM74" s="39"/>
      <c r="HN74" s="39"/>
      <c r="HO74" s="39"/>
      <c r="HP74" s="39"/>
      <c r="HQ74" s="39"/>
      <c r="HR74" s="39"/>
      <c r="HS74" s="39"/>
      <c r="HT74" s="39"/>
      <c r="HU74" s="39"/>
      <c r="HV74" s="39"/>
      <c r="HW74" s="39"/>
      <c r="HX74" s="39"/>
      <c r="HY74" s="39"/>
      <c r="HZ74" s="39"/>
      <c r="IA74" s="39"/>
      <c r="IB74" s="39"/>
      <c r="IC74" s="39"/>
      <c r="ID74" s="39"/>
      <c r="IE74" s="39"/>
      <c r="IF74" s="39"/>
      <c r="IG74" s="39"/>
      <c r="IH74" s="39"/>
      <c r="II74" s="39"/>
      <c r="IJ74" s="39"/>
      <c r="IK74" s="39"/>
      <c r="IL74" s="39"/>
      <c r="IM74" s="39"/>
      <c r="IN74" s="39"/>
      <c r="IO74" s="39"/>
      <c r="IP74" s="39"/>
      <c r="IQ74" s="39"/>
      <c r="IR74" s="39"/>
      <c r="IS74" s="39"/>
      <c r="IT74" s="39"/>
      <c r="IU74" s="39"/>
    </row>
    <row r="75" spans="1:255" s="40" customFormat="1" ht="12" customHeight="1" x14ac:dyDescent="0.25">
      <c r="A75" s="77"/>
      <c r="B75" s="107" t="s">
        <v>83</v>
      </c>
      <c r="C75" s="108">
        <f>G22</f>
        <v>0</v>
      </c>
      <c r="D75" s="109">
        <f>(C75/C81)</f>
        <v>0</v>
      </c>
      <c r="E75" s="103"/>
      <c r="F75" s="103"/>
      <c r="G75" s="91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  <c r="DU75" s="39"/>
      <c r="DV75" s="39"/>
      <c r="DW75" s="39"/>
      <c r="DX75" s="39"/>
      <c r="DY75" s="39"/>
      <c r="DZ75" s="39"/>
      <c r="EA75" s="39"/>
      <c r="EB75" s="39"/>
      <c r="EC75" s="39"/>
      <c r="ED75" s="39"/>
      <c r="EE75" s="39"/>
      <c r="EF75" s="39"/>
      <c r="EG75" s="39"/>
      <c r="EH75" s="39"/>
      <c r="EI75" s="39"/>
      <c r="EJ75" s="39"/>
      <c r="EK75" s="39"/>
      <c r="EL75" s="39"/>
      <c r="EM75" s="39"/>
      <c r="EN75" s="39"/>
      <c r="EO75" s="39"/>
      <c r="EP75" s="39"/>
      <c r="EQ75" s="39"/>
      <c r="ER75" s="39"/>
      <c r="ES75" s="39"/>
      <c r="ET75" s="39"/>
      <c r="EU75" s="39"/>
      <c r="EV75" s="39"/>
      <c r="EW75" s="39"/>
      <c r="EX75" s="39"/>
      <c r="EY75" s="39"/>
      <c r="EZ75" s="39"/>
      <c r="FA75" s="39"/>
      <c r="FB75" s="39"/>
      <c r="FC75" s="39"/>
      <c r="FD75" s="39"/>
      <c r="FE75" s="39"/>
      <c r="FF75" s="39"/>
      <c r="FG75" s="39"/>
      <c r="FH75" s="39"/>
      <c r="FI75" s="39"/>
      <c r="FJ75" s="39"/>
      <c r="FK75" s="39"/>
      <c r="FL75" s="39"/>
      <c r="FM75" s="39"/>
      <c r="FN75" s="39"/>
      <c r="FO75" s="39"/>
      <c r="FP75" s="39"/>
      <c r="FQ75" s="39"/>
      <c r="FR75" s="39"/>
      <c r="FS75" s="39"/>
      <c r="FT75" s="39"/>
      <c r="FU75" s="39"/>
      <c r="FV75" s="39"/>
      <c r="FW75" s="39"/>
      <c r="FX75" s="39"/>
      <c r="FY75" s="39"/>
      <c r="FZ75" s="39"/>
      <c r="GA75" s="39"/>
      <c r="GB75" s="39"/>
      <c r="GC75" s="39"/>
      <c r="GD75" s="39"/>
      <c r="GE75" s="39"/>
      <c r="GF75" s="39"/>
      <c r="GG75" s="39"/>
      <c r="GH75" s="39"/>
      <c r="GI75" s="39"/>
      <c r="GJ75" s="39"/>
      <c r="GK75" s="39"/>
      <c r="GL75" s="39"/>
      <c r="GM75" s="39"/>
      <c r="GN75" s="39"/>
      <c r="GO75" s="39"/>
      <c r="GP75" s="39"/>
      <c r="GQ75" s="39"/>
      <c r="GR75" s="39"/>
      <c r="GS75" s="39"/>
      <c r="GT75" s="39"/>
      <c r="GU75" s="39"/>
      <c r="GV75" s="39"/>
      <c r="GW75" s="39"/>
      <c r="GX75" s="39"/>
      <c r="GY75" s="39"/>
      <c r="GZ75" s="39"/>
      <c r="HA75" s="39"/>
      <c r="HB75" s="39"/>
      <c r="HC75" s="39"/>
      <c r="HD75" s="39"/>
      <c r="HE75" s="39"/>
      <c r="HF75" s="39"/>
      <c r="HG75" s="39"/>
      <c r="HH75" s="39"/>
      <c r="HI75" s="39"/>
      <c r="HJ75" s="39"/>
      <c r="HK75" s="39"/>
      <c r="HL75" s="39"/>
      <c r="HM75" s="39"/>
      <c r="HN75" s="39"/>
      <c r="HO75" s="39"/>
      <c r="HP75" s="39"/>
      <c r="HQ75" s="39"/>
      <c r="HR75" s="39"/>
      <c r="HS75" s="39"/>
      <c r="HT75" s="39"/>
      <c r="HU75" s="39"/>
      <c r="HV75" s="39"/>
      <c r="HW75" s="39"/>
      <c r="HX75" s="39"/>
      <c r="HY75" s="39"/>
      <c r="HZ75" s="39"/>
      <c r="IA75" s="39"/>
      <c r="IB75" s="39"/>
      <c r="IC75" s="39"/>
      <c r="ID75" s="39"/>
      <c r="IE75" s="39"/>
      <c r="IF75" s="39"/>
      <c r="IG75" s="39"/>
      <c r="IH75" s="39"/>
      <c r="II75" s="39"/>
      <c r="IJ75" s="39"/>
      <c r="IK75" s="39"/>
      <c r="IL75" s="39"/>
      <c r="IM75" s="39"/>
      <c r="IN75" s="39"/>
      <c r="IO75" s="39"/>
      <c r="IP75" s="39"/>
      <c r="IQ75" s="39"/>
      <c r="IR75" s="39"/>
      <c r="IS75" s="39"/>
      <c r="IT75" s="39"/>
      <c r="IU75" s="39"/>
    </row>
    <row r="76" spans="1:255" s="40" customFormat="1" ht="12" customHeight="1" x14ac:dyDescent="0.25">
      <c r="A76" s="77"/>
      <c r="B76" s="107" t="s">
        <v>84</v>
      </c>
      <c r="C76" s="110">
        <f>G27</f>
        <v>0</v>
      </c>
      <c r="D76" s="109">
        <v>0</v>
      </c>
      <c r="E76" s="103"/>
      <c r="F76" s="103"/>
      <c r="G76" s="91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  <c r="DT76" s="39"/>
      <c r="DU76" s="39"/>
      <c r="DV76" s="39"/>
      <c r="DW76" s="39"/>
      <c r="DX76" s="39"/>
      <c r="DY76" s="39"/>
      <c r="DZ76" s="39"/>
      <c r="EA76" s="39"/>
      <c r="EB76" s="39"/>
      <c r="EC76" s="39"/>
      <c r="ED76" s="39"/>
      <c r="EE76" s="39"/>
      <c r="EF76" s="39"/>
      <c r="EG76" s="39"/>
      <c r="EH76" s="39"/>
      <c r="EI76" s="39"/>
      <c r="EJ76" s="39"/>
      <c r="EK76" s="39"/>
      <c r="EL76" s="39"/>
      <c r="EM76" s="39"/>
      <c r="EN76" s="39"/>
      <c r="EO76" s="39"/>
      <c r="EP76" s="39"/>
      <c r="EQ76" s="39"/>
      <c r="ER76" s="39"/>
      <c r="ES76" s="39"/>
      <c r="ET76" s="39"/>
      <c r="EU76" s="39"/>
      <c r="EV76" s="39"/>
      <c r="EW76" s="39"/>
      <c r="EX76" s="39"/>
      <c r="EY76" s="39"/>
      <c r="EZ76" s="39"/>
      <c r="FA76" s="39"/>
      <c r="FB76" s="39"/>
      <c r="FC76" s="39"/>
      <c r="FD76" s="39"/>
      <c r="FE76" s="39"/>
      <c r="FF76" s="39"/>
      <c r="FG76" s="39"/>
      <c r="FH76" s="39"/>
      <c r="FI76" s="39"/>
      <c r="FJ76" s="39"/>
      <c r="FK76" s="39"/>
      <c r="FL76" s="39"/>
      <c r="FM76" s="39"/>
      <c r="FN76" s="39"/>
      <c r="FO76" s="39"/>
      <c r="FP76" s="39"/>
      <c r="FQ76" s="39"/>
      <c r="FR76" s="39"/>
      <c r="FS76" s="39"/>
      <c r="FT76" s="39"/>
      <c r="FU76" s="39"/>
      <c r="FV76" s="39"/>
      <c r="FW76" s="39"/>
      <c r="FX76" s="39"/>
      <c r="FY76" s="39"/>
      <c r="FZ76" s="39"/>
      <c r="GA76" s="39"/>
      <c r="GB76" s="39"/>
      <c r="GC76" s="39"/>
      <c r="GD76" s="39"/>
      <c r="GE76" s="39"/>
      <c r="GF76" s="39"/>
      <c r="GG76" s="39"/>
      <c r="GH76" s="39"/>
      <c r="GI76" s="39"/>
      <c r="GJ76" s="39"/>
      <c r="GK76" s="39"/>
      <c r="GL76" s="39"/>
      <c r="GM76" s="39"/>
      <c r="GN76" s="39"/>
      <c r="GO76" s="39"/>
      <c r="GP76" s="39"/>
      <c r="GQ76" s="39"/>
      <c r="GR76" s="39"/>
      <c r="GS76" s="39"/>
      <c r="GT76" s="39"/>
      <c r="GU76" s="39"/>
      <c r="GV76" s="39"/>
      <c r="GW76" s="39"/>
      <c r="GX76" s="39"/>
      <c r="GY76" s="39"/>
      <c r="GZ76" s="39"/>
      <c r="HA76" s="39"/>
      <c r="HB76" s="39"/>
      <c r="HC76" s="39"/>
      <c r="HD76" s="39"/>
      <c r="HE76" s="39"/>
      <c r="HF76" s="39"/>
      <c r="HG76" s="39"/>
      <c r="HH76" s="39"/>
      <c r="HI76" s="39"/>
      <c r="HJ76" s="39"/>
      <c r="HK76" s="39"/>
      <c r="HL76" s="39"/>
      <c r="HM76" s="39"/>
      <c r="HN76" s="39"/>
      <c r="HO76" s="39"/>
      <c r="HP76" s="39"/>
      <c r="HQ76" s="39"/>
      <c r="HR76" s="39"/>
      <c r="HS76" s="39"/>
      <c r="HT76" s="39"/>
      <c r="HU76" s="39"/>
      <c r="HV76" s="39"/>
      <c r="HW76" s="39"/>
      <c r="HX76" s="39"/>
      <c r="HY76" s="39"/>
      <c r="HZ76" s="39"/>
      <c r="IA76" s="39"/>
      <c r="IB76" s="39"/>
      <c r="IC76" s="39"/>
      <c r="ID76" s="39"/>
      <c r="IE76" s="39"/>
      <c r="IF76" s="39"/>
      <c r="IG76" s="39"/>
      <c r="IH76" s="39"/>
      <c r="II76" s="39"/>
      <c r="IJ76" s="39"/>
      <c r="IK76" s="39"/>
      <c r="IL76" s="39"/>
      <c r="IM76" s="39"/>
      <c r="IN76" s="39"/>
      <c r="IO76" s="39"/>
      <c r="IP76" s="39"/>
      <c r="IQ76" s="39"/>
      <c r="IR76" s="39"/>
      <c r="IS76" s="39"/>
      <c r="IT76" s="39"/>
      <c r="IU76" s="39"/>
    </row>
    <row r="77" spans="1:255" s="40" customFormat="1" ht="12" customHeight="1" x14ac:dyDescent="0.25">
      <c r="A77" s="77"/>
      <c r="B77" s="107" t="s">
        <v>85</v>
      </c>
      <c r="C77" s="108">
        <f>G37</f>
        <v>126000</v>
      </c>
      <c r="D77" s="109">
        <f>(C77/C81)</f>
        <v>9.5217313681537755E-2</v>
      </c>
      <c r="E77" s="103"/>
      <c r="F77" s="103"/>
      <c r="G77" s="91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  <c r="DT77" s="39"/>
      <c r="DU77" s="39"/>
      <c r="DV77" s="39"/>
      <c r="DW77" s="39"/>
      <c r="DX77" s="39"/>
      <c r="DY77" s="39"/>
      <c r="DZ77" s="39"/>
      <c r="EA77" s="39"/>
      <c r="EB77" s="39"/>
      <c r="EC77" s="39"/>
      <c r="ED77" s="39"/>
      <c r="EE77" s="39"/>
      <c r="EF77" s="39"/>
      <c r="EG77" s="39"/>
      <c r="EH77" s="39"/>
      <c r="EI77" s="39"/>
      <c r="EJ77" s="39"/>
      <c r="EK77" s="39"/>
      <c r="EL77" s="39"/>
      <c r="EM77" s="39"/>
      <c r="EN77" s="39"/>
      <c r="EO77" s="39"/>
      <c r="EP77" s="39"/>
      <c r="EQ77" s="39"/>
      <c r="ER77" s="39"/>
      <c r="ES77" s="39"/>
      <c r="ET77" s="39"/>
      <c r="EU77" s="39"/>
      <c r="EV77" s="39"/>
      <c r="EW77" s="39"/>
      <c r="EX77" s="39"/>
      <c r="EY77" s="39"/>
      <c r="EZ77" s="39"/>
      <c r="FA77" s="39"/>
      <c r="FB77" s="39"/>
      <c r="FC77" s="39"/>
      <c r="FD77" s="39"/>
      <c r="FE77" s="39"/>
      <c r="FF77" s="39"/>
      <c r="FG77" s="39"/>
      <c r="FH77" s="39"/>
      <c r="FI77" s="39"/>
      <c r="FJ77" s="39"/>
      <c r="FK77" s="39"/>
      <c r="FL77" s="39"/>
      <c r="FM77" s="39"/>
      <c r="FN77" s="39"/>
      <c r="FO77" s="39"/>
      <c r="FP77" s="39"/>
      <c r="FQ77" s="39"/>
      <c r="FR77" s="39"/>
      <c r="FS77" s="39"/>
      <c r="FT77" s="39"/>
      <c r="FU77" s="39"/>
      <c r="FV77" s="39"/>
      <c r="FW77" s="39"/>
      <c r="FX77" s="39"/>
      <c r="FY77" s="39"/>
      <c r="FZ77" s="39"/>
      <c r="GA77" s="39"/>
      <c r="GB77" s="39"/>
      <c r="GC77" s="39"/>
      <c r="GD77" s="39"/>
      <c r="GE77" s="39"/>
      <c r="GF77" s="39"/>
      <c r="GG77" s="39"/>
      <c r="GH77" s="39"/>
      <c r="GI77" s="39"/>
      <c r="GJ77" s="39"/>
      <c r="GK77" s="39"/>
      <c r="GL77" s="39"/>
      <c r="GM77" s="39"/>
      <c r="GN77" s="39"/>
      <c r="GO77" s="39"/>
      <c r="GP77" s="39"/>
      <c r="GQ77" s="39"/>
      <c r="GR77" s="39"/>
      <c r="GS77" s="39"/>
      <c r="GT77" s="39"/>
      <c r="GU77" s="39"/>
      <c r="GV77" s="39"/>
      <c r="GW77" s="39"/>
      <c r="GX77" s="39"/>
      <c r="GY77" s="39"/>
      <c r="GZ77" s="39"/>
      <c r="HA77" s="39"/>
      <c r="HB77" s="39"/>
      <c r="HC77" s="39"/>
      <c r="HD77" s="39"/>
      <c r="HE77" s="39"/>
      <c r="HF77" s="39"/>
      <c r="HG77" s="39"/>
      <c r="HH77" s="39"/>
      <c r="HI77" s="39"/>
      <c r="HJ77" s="39"/>
      <c r="HK77" s="39"/>
      <c r="HL77" s="39"/>
      <c r="HM77" s="39"/>
      <c r="HN77" s="39"/>
      <c r="HO77" s="39"/>
      <c r="HP77" s="39"/>
      <c r="HQ77" s="39"/>
      <c r="HR77" s="39"/>
      <c r="HS77" s="39"/>
      <c r="HT77" s="39"/>
      <c r="HU77" s="39"/>
      <c r="HV77" s="39"/>
      <c r="HW77" s="39"/>
      <c r="HX77" s="39"/>
      <c r="HY77" s="39"/>
      <c r="HZ77" s="39"/>
      <c r="IA77" s="39"/>
      <c r="IB77" s="39"/>
      <c r="IC77" s="39"/>
      <c r="ID77" s="39"/>
      <c r="IE77" s="39"/>
      <c r="IF77" s="39"/>
      <c r="IG77" s="39"/>
      <c r="IH77" s="39"/>
      <c r="II77" s="39"/>
      <c r="IJ77" s="39"/>
      <c r="IK77" s="39"/>
      <c r="IL77" s="39"/>
      <c r="IM77" s="39"/>
      <c r="IN77" s="39"/>
      <c r="IO77" s="39"/>
      <c r="IP77" s="39"/>
      <c r="IQ77" s="39"/>
      <c r="IR77" s="39"/>
      <c r="IS77" s="39"/>
      <c r="IT77" s="39"/>
      <c r="IU77" s="39"/>
    </row>
    <row r="78" spans="1:255" s="40" customFormat="1" ht="12" customHeight="1" x14ac:dyDescent="0.25">
      <c r="A78" s="77"/>
      <c r="B78" s="107" t="s">
        <v>47</v>
      </c>
      <c r="C78" s="108">
        <f>G51</f>
        <v>1134275</v>
      </c>
      <c r="D78" s="109">
        <f>(C78/C81)</f>
        <v>0.85716363869941459</v>
      </c>
      <c r="E78" s="103"/>
      <c r="F78" s="103"/>
      <c r="G78" s="91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  <c r="DL78" s="39"/>
      <c r="DM78" s="39"/>
      <c r="DN78" s="39"/>
      <c r="DO78" s="39"/>
      <c r="DP78" s="39"/>
      <c r="DQ78" s="39"/>
      <c r="DR78" s="39"/>
      <c r="DS78" s="39"/>
      <c r="DT78" s="39"/>
      <c r="DU78" s="39"/>
      <c r="DV78" s="39"/>
      <c r="DW78" s="39"/>
      <c r="DX78" s="39"/>
      <c r="DY78" s="39"/>
      <c r="DZ78" s="39"/>
      <c r="EA78" s="39"/>
      <c r="EB78" s="39"/>
      <c r="EC78" s="39"/>
      <c r="ED78" s="39"/>
      <c r="EE78" s="39"/>
      <c r="EF78" s="39"/>
      <c r="EG78" s="39"/>
      <c r="EH78" s="39"/>
      <c r="EI78" s="39"/>
      <c r="EJ78" s="39"/>
      <c r="EK78" s="39"/>
      <c r="EL78" s="39"/>
      <c r="EM78" s="39"/>
      <c r="EN78" s="39"/>
      <c r="EO78" s="39"/>
      <c r="EP78" s="39"/>
      <c r="EQ78" s="39"/>
      <c r="ER78" s="39"/>
      <c r="ES78" s="39"/>
      <c r="ET78" s="39"/>
      <c r="EU78" s="39"/>
      <c r="EV78" s="39"/>
      <c r="EW78" s="39"/>
      <c r="EX78" s="39"/>
      <c r="EY78" s="39"/>
      <c r="EZ78" s="39"/>
      <c r="FA78" s="39"/>
      <c r="FB78" s="39"/>
      <c r="FC78" s="39"/>
      <c r="FD78" s="39"/>
      <c r="FE78" s="39"/>
      <c r="FF78" s="39"/>
      <c r="FG78" s="39"/>
      <c r="FH78" s="39"/>
      <c r="FI78" s="39"/>
      <c r="FJ78" s="39"/>
      <c r="FK78" s="39"/>
      <c r="FL78" s="39"/>
      <c r="FM78" s="39"/>
      <c r="FN78" s="39"/>
      <c r="FO78" s="39"/>
      <c r="FP78" s="39"/>
      <c r="FQ78" s="39"/>
      <c r="FR78" s="39"/>
      <c r="FS78" s="39"/>
      <c r="FT78" s="39"/>
      <c r="FU78" s="39"/>
      <c r="FV78" s="39"/>
      <c r="FW78" s="39"/>
      <c r="FX78" s="39"/>
      <c r="FY78" s="39"/>
      <c r="FZ78" s="39"/>
      <c r="GA78" s="39"/>
      <c r="GB78" s="39"/>
      <c r="GC78" s="39"/>
      <c r="GD78" s="39"/>
      <c r="GE78" s="39"/>
      <c r="GF78" s="39"/>
      <c r="GG78" s="39"/>
      <c r="GH78" s="39"/>
      <c r="GI78" s="39"/>
      <c r="GJ78" s="39"/>
      <c r="GK78" s="39"/>
      <c r="GL78" s="39"/>
      <c r="GM78" s="39"/>
      <c r="GN78" s="39"/>
      <c r="GO78" s="39"/>
      <c r="GP78" s="39"/>
      <c r="GQ78" s="39"/>
      <c r="GR78" s="39"/>
      <c r="GS78" s="39"/>
      <c r="GT78" s="39"/>
      <c r="GU78" s="39"/>
      <c r="GV78" s="39"/>
      <c r="GW78" s="39"/>
      <c r="GX78" s="39"/>
      <c r="GY78" s="39"/>
      <c r="GZ78" s="39"/>
      <c r="HA78" s="39"/>
      <c r="HB78" s="39"/>
      <c r="HC78" s="39"/>
      <c r="HD78" s="39"/>
      <c r="HE78" s="39"/>
      <c r="HF78" s="39"/>
      <c r="HG78" s="39"/>
      <c r="HH78" s="39"/>
      <c r="HI78" s="39"/>
      <c r="HJ78" s="39"/>
      <c r="HK78" s="39"/>
      <c r="HL78" s="39"/>
      <c r="HM78" s="39"/>
      <c r="HN78" s="39"/>
      <c r="HO78" s="39"/>
      <c r="HP78" s="39"/>
      <c r="HQ78" s="39"/>
      <c r="HR78" s="39"/>
      <c r="HS78" s="39"/>
      <c r="HT78" s="39"/>
      <c r="HU78" s="39"/>
      <c r="HV78" s="39"/>
      <c r="HW78" s="39"/>
      <c r="HX78" s="39"/>
      <c r="HY78" s="39"/>
      <c r="HZ78" s="39"/>
      <c r="IA78" s="39"/>
      <c r="IB78" s="39"/>
      <c r="IC78" s="39"/>
      <c r="ID78" s="39"/>
      <c r="IE78" s="39"/>
      <c r="IF78" s="39"/>
      <c r="IG78" s="39"/>
      <c r="IH78" s="39"/>
      <c r="II78" s="39"/>
      <c r="IJ78" s="39"/>
      <c r="IK78" s="39"/>
      <c r="IL78" s="39"/>
      <c r="IM78" s="39"/>
      <c r="IN78" s="39"/>
      <c r="IO78" s="39"/>
      <c r="IP78" s="39"/>
      <c r="IQ78" s="39"/>
      <c r="IR78" s="39"/>
      <c r="IS78" s="39"/>
      <c r="IT78" s="39"/>
      <c r="IU78" s="39"/>
    </row>
    <row r="79" spans="1:255" s="40" customFormat="1" ht="12" customHeight="1" x14ac:dyDescent="0.25">
      <c r="A79" s="77"/>
      <c r="B79" s="107" t="s">
        <v>86</v>
      </c>
      <c r="C79" s="111">
        <f>G56</f>
        <v>0</v>
      </c>
      <c r="D79" s="109">
        <f>(C79/C81)</f>
        <v>0</v>
      </c>
      <c r="E79" s="112"/>
      <c r="F79" s="112"/>
      <c r="G79" s="91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39"/>
      <c r="DQ79" s="39"/>
      <c r="DR79" s="39"/>
      <c r="DS79" s="39"/>
      <c r="DT79" s="39"/>
      <c r="DU79" s="39"/>
      <c r="DV79" s="39"/>
      <c r="DW79" s="39"/>
      <c r="DX79" s="39"/>
      <c r="DY79" s="39"/>
      <c r="DZ79" s="39"/>
      <c r="EA79" s="39"/>
      <c r="EB79" s="39"/>
      <c r="EC79" s="39"/>
      <c r="ED79" s="39"/>
      <c r="EE79" s="39"/>
      <c r="EF79" s="39"/>
      <c r="EG79" s="39"/>
      <c r="EH79" s="39"/>
      <c r="EI79" s="39"/>
      <c r="EJ79" s="39"/>
      <c r="EK79" s="39"/>
      <c r="EL79" s="39"/>
      <c r="EM79" s="39"/>
      <c r="EN79" s="39"/>
      <c r="EO79" s="39"/>
      <c r="EP79" s="39"/>
      <c r="EQ79" s="39"/>
      <c r="ER79" s="39"/>
      <c r="ES79" s="39"/>
      <c r="ET79" s="39"/>
      <c r="EU79" s="39"/>
      <c r="EV79" s="39"/>
      <c r="EW79" s="39"/>
      <c r="EX79" s="39"/>
      <c r="EY79" s="39"/>
      <c r="EZ79" s="39"/>
      <c r="FA79" s="39"/>
      <c r="FB79" s="39"/>
      <c r="FC79" s="39"/>
      <c r="FD79" s="39"/>
      <c r="FE79" s="39"/>
      <c r="FF79" s="39"/>
      <c r="FG79" s="39"/>
      <c r="FH79" s="39"/>
      <c r="FI79" s="39"/>
      <c r="FJ79" s="39"/>
      <c r="FK79" s="39"/>
      <c r="FL79" s="39"/>
      <c r="FM79" s="39"/>
      <c r="FN79" s="39"/>
      <c r="FO79" s="39"/>
      <c r="FP79" s="39"/>
      <c r="FQ79" s="39"/>
      <c r="FR79" s="39"/>
      <c r="FS79" s="39"/>
      <c r="FT79" s="39"/>
      <c r="FU79" s="39"/>
      <c r="FV79" s="39"/>
      <c r="FW79" s="39"/>
      <c r="FX79" s="39"/>
      <c r="FY79" s="39"/>
      <c r="FZ79" s="39"/>
      <c r="GA79" s="39"/>
      <c r="GB79" s="39"/>
      <c r="GC79" s="39"/>
      <c r="GD79" s="39"/>
      <c r="GE79" s="39"/>
      <c r="GF79" s="39"/>
      <c r="GG79" s="39"/>
      <c r="GH79" s="39"/>
      <c r="GI79" s="39"/>
      <c r="GJ79" s="39"/>
      <c r="GK79" s="39"/>
      <c r="GL79" s="39"/>
      <c r="GM79" s="39"/>
      <c r="GN79" s="39"/>
      <c r="GO79" s="39"/>
      <c r="GP79" s="39"/>
      <c r="GQ79" s="39"/>
      <c r="GR79" s="39"/>
      <c r="GS79" s="39"/>
      <c r="GT79" s="39"/>
      <c r="GU79" s="39"/>
      <c r="GV79" s="39"/>
      <c r="GW79" s="39"/>
      <c r="GX79" s="39"/>
      <c r="GY79" s="39"/>
      <c r="GZ79" s="39"/>
      <c r="HA79" s="39"/>
      <c r="HB79" s="39"/>
      <c r="HC79" s="39"/>
      <c r="HD79" s="39"/>
      <c r="HE79" s="39"/>
      <c r="HF79" s="39"/>
      <c r="HG79" s="39"/>
      <c r="HH79" s="39"/>
      <c r="HI79" s="39"/>
      <c r="HJ79" s="39"/>
      <c r="HK79" s="39"/>
      <c r="HL79" s="39"/>
      <c r="HM79" s="39"/>
      <c r="HN79" s="39"/>
      <c r="HO79" s="39"/>
      <c r="HP79" s="39"/>
      <c r="HQ79" s="39"/>
      <c r="HR79" s="39"/>
      <c r="HS79" s="39"/>
      <c r="HT79" s="39"/>
      <c r="HU79" s="39"/>
      <c r="HV79" s="39"/>
      <c r="HW79" s="39"/>
      <c r="HX79" s="39"/>
      <c r="HY79" s="39"/>
      <c r="HZ79" s="39"/>
      <c r="IA79" s="39"/>
      <c r="IB79" s="39"/>
      <c r="IC79" s="39"/>
      <c r="ID79" s="39"/>
      <c r="IE79" s="39"/>
      <c r="IF79" s="39"/>
      <c r="IG79" s="39"/>
      <c r="IH79" s="39"/>
      <c r="II79" s="39"/>
      <c r="IJ79" s="39"/>
      <c r="IK79" s="39"/>
      <c r="IL79" s="39"/>
      <c r="IM79" s="39"/>
      <c r="IN79" s="39"/>
      <c r="IO79" s="39"/>
      <c r="IP79" s="39"/>
      <c r="IQ79" s="39"/>
      <c r="IR79" s="39"/>
      <c r="IS79" s="39"/>
      <c r="IT79" s="39"/>
      <c r="IU79" s="39"/>
    </row>
    <row r="80" spans="1:255" s="40" customFormat="1" ht="12" customHeight="1" x14ac:dyDescent="0.25">
      <c r="A80" s="77"/>
      <c r="B80" s="107" t="s">
        <v>87</v>
      </c>
      <c r="C80" s="111">
        <f>G59</f>
        <v>63013.75</v>
      </c>
      <c r="D80" s="109">
        <f>(C80/C81)</f>
        <v>4.7619047619047616E-2</v>
      </c>
      <c r="E80" s="112"/>
      <c r="F80" s="112"/>
      <c r="G80" s="91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39"/>
      <c r="DS80" s="39"/>
      <c r="DT80" s="39"/>
      <c r="DU80" s="39"/>
      <c r="DV80" s="39"/>
      <c r="DW80" s="39"/>
      <c r="DX80" s="39"/>
      <c r="DY80" s="39"/>
      <c r="DZ80" s="39"/>
      <c r="EA80" s="39"/>
      <c r="EB80" s="39"/>
      <c r="EC80" s="39"/>
      <c r="ED80" s="39"/>
      <c r="EE80" s="39"/>
      <c r="EF80" s="39"/>
      <c r="EG80" s="39"/>
      <c r="EH80" s="39"/>
      <c r="EI80" s="39"/>
      <c r="EJ80" s="39"/>
      <c r="EK80" s="39"/>
      <c r="EL80" s="39"/>
      <c r="EM80" s="39"/>
      <c r="EN80" s="39"/>
      <c r="EO80" s="39"/>
      <c r="EP80" s="39"/>
      <c r="EQ80" s="39"/>
      <c r="ER80" s="39"/>
      <c r="ES80" s="39"/>
      <c r="ET80" s="39"/>
      <c r="EU80" s="39"/>
      <c r="EV80" s="39"/>
      <c r="EW80" s="39"/>
      <c r="EX80" s="39"/>
      <c r="EY80" s="39"/>
      <c r="EZ80" s="39"/>
      <c r="FA80" s="39"/>
      <c r="FB80" s="39"/>
      <c r="FC80" s="39"/>
      <c r="FD80" s="39"/>
      <c r="FE80" s="39"/>
      <c r="FF80" s="39"/>
      <c r="FG80" s="39"/>
      <c r="FH80" s="39"/>
      <c r="FI80" s="39"/>
      <c r="FJ80" s="39"/>
      <c r="FK80" s="39"/>
      <c r="FL80" s="39"/>
      <c r="FM80" s="39"/>
      <c r="FN80" s="39"/>
      <c r="FO80" s="39"/>
      <c r="FP80" s="39"/>
      <c r="FQ80" s="39"/>
      <c r="FR80" s="39"/>
      <c r="FS80" s="39"/>
      <c r="FT80" s="39"/>
      <c r="FU80" s="39"/>
      <c r="FV80" s="39"/>
      <c r="FW80" s="39"/>
      <c r="FX80" s="39"/>
      <c r="FY80" s="39"/>
      <c r="FZ80" s="39"/>
      <c r="GA80" s="39"/>
      <c r="GB80" s="39"/>
      <c r="GC80" s="39"/>
      <c r="GD80" s="39"/>
      <c r="GE80" s="39"/>
      <c r="GF80" s="39"/>
      <c r="GG80" s="39"/>
      <c r="GH80" s="39"/>
      <c r="GI80" s="39"/>
      <c r="GJ80" s="39"/>
      <c r="GK80" s="39"/>
      <c r="GL80" s="39"/>
      <c r="GM80" s="39"/>
      <c r="GN80" s="39"/>
      <c r="GO80" s="39"/>
      <c r="GP80" s="39"/>
      <c r="GQ80" s="39"/>
      <c r="GR80" s="39"/>
      <c r="GS80" s="39"/>
      <c r="GT80" s="39"/>
      <c r="GU80" s="39"/>
      <c r="GV80" s="39"/>
      <c r="GW80" s="39"/>
      <c r="GX80" s="39"/>
      <c r="GY80" s="39"/>
      <c r="GZ80" s="39"/>
      <c r="HA80" s="39"/>
      <c r="HB80" s="39"/>
      <c r="HC80" s="39"/>
      <c r="HD80" s="39"/>
      <c r="HE80" s="39"/>
      <c r="HF80" s="39"/>
      <c r="HG80" s="39"/>
      <c r="HH80" s="39"/>
      <c r="HI80" s="39"/>
      <c r="HJ80" s="39"/>
      <c r="HK80" s="39"/>
      <c r="HL80" s="39"/>
      <c r="HM80" s="39"/>
      <c r="HN80" s="39"/>
      <c r="HO80" s="39"/>
      <c r="HP80" s="39"/>
      <c r="HQ80" s="39"/>
      <c r="HR80" s="39"/>
      <c r="HS80" s="39"/>
      <c r="HT80" s="39"/>
      <c r="HU80" s="39"/>
      <c r="HV80" s="39"/>
      <c r="HW80" s="39"/>
      <c r="HX80" s="39"/>
      <c r="HY80" s="39"/>
      <c r="HZ80" s="39"/>
      <c r="IA80" s="39"/>
      <c r="IB80" s="39"/>
      <c r="IC80" s="39"/>
      <c r="ID80" s="39"/>
      <c r="IE80" s="39"/>
      <c r="IF80" s="39"/>
      <c r="IG80" s="39"/>
      <c r="IH80" s="39"/>
      <c r="II80" s="39"/>
      <c r="IJ80" s="39"/>
      <c r="IK80" s="39"/>
      <c r="IL80" s="39"/>
      <c r="IM80" s="39"/>
      <c r="IN80" s="39"/>
      <c r="IO80" s="39"/>
      <c r="IP80" s="39"/>
      <c r="IQ80" s="39"/>
      <c r="IR80" s="39"/>
      <c r="IS80" s="39"/>
      <c r="IT80" s="39"/>
      <c r="IU80" s="39"/>
    </row>
    <row r="81" spans="1:255" s="40" customFormat="1" ht="12.75" customHeight="1" thickBot="1" x14ac:dyDescent="0.3">
      <c r="A81" s="77"/>
      <c r="B81" s="113" t="s">
        <v>88</v>
      </c>
      <c r="C81" s="114">
        <f>SUM(C75:C80)</f>
        <v>1323288.75</v>
      </c>
      <c r="D81" s="115">
        <f>SUM(D75:D80)</f>
        <v>1</v>
      </c>
      <c r="E81" s="112"/>
      <c r="F81" s="112"/>
      <c r="G81" s="91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/>
      <c r="DL81" s="39"/>
      <c r="DM81" s="39"/>
      <c r="DN81" s="39"/>
      <c r="DO81" s="39"/>
      <c r="DP81" s="39"/>
      <c r="DQ81" s="39"/>
      <c r="DR81" s="39"/>
      <c r="DS81" s="39"/>
      <c r="DT81" s="39"/>
      <c r="DU81" s="39"/>
      <c r="DV81" s="39"/>
      <c r="DW81" s="39"/>
      <c r="DX81" s="39"/>
      <c r="DY81" s="39"/>
      <c r="DZ81" s="39"/>
      <c r="EA81" s="39"/>
      <c r="EB81" s="39"/>
      <c r="EC81" s="39"/>
      <c r="ED81" s="39"/>
      <c r="EE81" s="39"/>
      <c r="EF81" s="39"/>
      <c r="EG81" s="39"/>
      <c r="EH81" s="39"/>
      <c r="EI81" s="39"/>
      <c r="EJ81" s="39"/>
      <c r="EK81" s="39"/>
      <c r="EL81" s="39"/>
      <c r="EM81" s="39"/>
      <c r="EN81" s="39"/>
      <c r="EO81" s="39"/>
      <c r="EP81" s="39"/>
      <c r="EQ81" s="39"/>
      <c r="ER81" s="39"/>
      <c r="ES81" s="39"/>
      <c r="ET81" s="39"/>
      <c r="EU81" s="39"/>
      <c r="EV81" s="39"/>
      <c r="EW81" s="39"/>
      <c r="EX81" s="39"/>
      <c r="EY81" s="39"/>
      <c r="EZ81" s="39"/>
      <c r="FA81" s="39"/>
      <c r="FB81" s="39"/>
      <c r="FC81" s="39"/>
      <c r="FD81" s="39"/>
      <c r="FE81" s="39"/>
      <c r="FF81" s="39"/>
      <c r="FG81" s="39"/>
      <c r="FH81" s="39"/>
      <c r="FI81" s="39"/>
      <c r="FJ81" s="39"/>
      <c r="FK81" s="39"/>
      <c r="FL81" s="39"/>
      <c r="FM81" s="39"/>
      <c r="FN81" s="39"/>
      <c r="FO81" s="39"/>
      <c r="FP81" s="39"/>
      <c r="FQ81" s="39"/>
      <c r="FR81" s="39"/>
      <c r="FS81" s="39"/>
      <c r="FT81" s="39"/>
      <c r="FU81" s="39"/>
      <c r="FV81" s="39"/>
      <c r="FW81" s="39"/>
      <c r="FX81" s="39"/>
      <c r="FY81" s="39"/>
      <c r="FZ81" s="39"/>
      <c r="GA81" s="39"/>
      <c r="GB81" s="39"/>
      <c r="GC81" s="39"/>
      <c r="GD81" s="39"/>
      <c r="GE81" s="39"/>
      <c r="GF81" s="39"/>
      <c r="GG81" s="39"/>
      <c r="GH81" s="39"/>
      <c r="GI81" s="39"/>
      <c r="GJ81" s="39"/>
      <c r="GK81" s="39"/>
      <c r="GL81" s="39"/>
      <c r="GM81" s="39"/>
      <c r="GN81" s="39"/>
      <c r="GO81" s="39"/>
      <c r="GP81" s="39"/>
      <c r="GQ81" s="39"/>
      <c r="GR81" s="39"/>
      <c r="GS81" s="39"/>
      <c r="GT81" s="39"/>
      <c r="GU81" s="39"/>
      <c r="GV81" s="39"/>
      <c r="GW81" s="39"/>
      <c r="GX81" s="39"/>
      <c r="GY81" s="39"/>
      <c r="GZ81" s="39"/>
      <c r="HA81" s="39"/>
      <c r="HB81" s="39"/>
      <c r="HC81" s="39"/>
      <c r="HD81" s="39"/>
      <c r="HE81" s="39"/>
      <c r="HF81" s="39"/>
      <c r="HG81" s="39"/>
      <c r="HH81" s="39"/>
      <c r="HI81" s="39"/>
      <c r="HJ81" s="39"/>
      <c r="HK81" s="39"/>
      <c r="HL81" s="39"/>
      <c r="HM81" s="39"/>
      <c r="HN81" s="39"/>
      <c r="HO81" s="39"/>
      <c r="HP81" s="39"/>
      <c r="HQ81" s="39"/>
      <c r="HR81" s="39"/>
      <c r="HS81" s="39"/>
      <c r="HT81" s="39"/>
      <c r="HU81" s="39"/>
      <c r="HV81" s="39"/>
      <c r="HW81" s="39"/>
      <c r="HX81" s="39"/>
      <c r="HY81" s="39"/>
      <c r="HZ81" s="39"/>
      <c r="IA81" s="39"/>
      <c r="IB81" s="39"/>
      <c r="IC81" s="39"/>
      <c r="ID81" s="39"/>
      <c r="IE81" s="39"/>
      <c r="IF81" s="39"/>
      <c r="IG81" s="39"/>
      <c r="IH81" s="39"/>
      <c r="II81" s="39"/>
      <c r="IJ81" s="39"/>
      <c r="IK81" s="39"/>
      <c r="IL81" s="39"/>
      <c r="IM81" s="39"/>
      <c r="IN81" s="39"/>
      <c r="IO81" s="39"/>
      <c r="IP81" s="39"/>
      <c r="IQ81" s="39"/>
      <c r="IR81" s="39"/>
      <c r="IS81" s="39"/>
      <c r="IT81" s="39"/>
      <c r="IU81" s="39"/>
    </row>
    <row r="82" spans="1:255" s="40" customFormat="1" ht="12" customHeight="1" x14ac:dyDescent="0.25">
      <c r="A82" s="77"/>
      <c r="B82" s="92"/>
      <c r="C82" s="90"/>
      <c r="D82" s="90"/>
      <c r="E82" s="90"/>
      <c r="F82" s="90"/>
      <c r="G82" s="91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39"/>
      <c r="DO82" s="39"/>
      <c r="DP82" s="39"/>
      <c r="DQ82" s="39"/>
      <c r="DR82" s="39"/>
      <c r="DS82" s="39"/>
      <c r="DT82" s="39"/>
      <c r="DU82" s="39"/>
      <c r="DV82" s="39"/>
      <c r="DW82" s="39"/>
      <c r="DX82" s="39"/>
      <c r="DY82" s="39"/>
      <c r="DZ82" s="39"/>
      <c r="EA82" s="39"/>
      <c r="EB82" s="39"/>
      <c r="EC82" s="39"/>
      <c r="ED82" s="39"/>
      <c r="EE82" s="39"/>
      <c r="EF82" s="39"/>
      <c r="EG82" s="39"/>
      <c r="EH82" s="39"/>
      <c r="EI82" s="39"/>
      <c r="EJ82" s="39"/>
      <c r="EK82" s="39"/>
      <c r="EL82" s="39"/>
      <c r="EM82" s="39"/>
      <c r="EN82" s="39"/>
      <c r="EO82" s="39"/>
      <c r="EP82" s="39"/>
      <c r="EQ82" s="39"/>
      <c r="ER82" s="39"/>
      <c r="ES82" s="39"/>
      <c r="ET82" s="39"/>
      <c r="EU82" s="39"/>
      <c r="EV82" s="39"/>
      <c r="EW82" s="39"/>
      <c r="EX82" s="39"/>
      <c r="EY82" s="39"/>
      <c r="EZ82" s="39"/>
      <c r="FA82" s="39"/>
      <c r="FB82" s="39"/>
      <c r="FC82" s="39"/>
      <c r="FD82" s="39"/>
      <c r="FE82" s="39"/>
      <c r="FF82" s="39"/>
      <c r="FG82" s="39"/>
      <c r="FH82" s="39"/>
      <c r="FI82" s="39"/>
      <c r="FJ82" s="39"/>
      <c r="FK82" s="39"/>
      <c r="FL82" s="39"/>
      <c r="FM82" s="39"/>
      <c r="FN82" s="39"/>
      <c r="FO82" s="39"/>
      <c r="FP82" s="39"/>
      <c r="FQ82" s="39"/>
      <c r="FR82" s="39"/>
      <c r="FS82" s="39"/>
      <c r="FT82" s="39"/>
      <c r="FU82" s="39"/>
      <c r="FV82" s="39"/>
      <c r="FW82" s="39"/>
      <c r="FX82" s="39"/>
      <c r="FY82" s="39"/>
      <c r="FZ82" s="39"/>
      <c r="GA82" s="39"/>
      <c r="GB82" s="39"/>
      <c r="GC82" s="39"/>
      <c r="GD82" s="39"/>
      <c r="GE82" s="39"/>
      <c r="GF82" s="39"/>
      <c r="GG82" s="39"/>
      <c r="GH82" s="39"/>
      <c r="GI82" s="39"/>
      <c r="GJ82" s="39"/>
      <c r="GK82" s="39"/>
      <c r="GL82" s="39"/>
      <c r="GM82" s="39"/>
      <c r="GN82" s="39"/>
      <c r="GO82" s="39"/>
      <c r="GP82" s="39"/>
      <c r="GQ82" s="39"/>
      <c r="GR82" s="39"/>
      <c r="GS82" s="39"/>
      <c r="GT82" s="39"/>
      <c r="GU82" s="39"/>
      <c r="GV82" s="39"/>
      <c r="GW82" s="39"/>
      <c r="GX82" s="39"/>
      <c r="GY82" s="39"/>
      <c r="GZ82" s="39"/>
      <c r="HA82" s="39"/>
      <c r="HB82" s="39"/>
      <c r="HC82" s="39"/>
      <c r="HD82" s="39"/>
      <c r="HE82" s="39"/>
      <c r="HF82" s="39"/>
      <c r="HG82" s="39"/>
      <c r="HH82" s="39"/>
      <c r="HI82" s="39"/>
      <c r="HJ82" s="39"/>
      <c r="HK82" s="39"/>
      <c r="HL82" s="39"/>
      <c r="HM82" s="39"/>
      <c r="HN82" s="39"/>
      <c r="HO82" s="39"/>
      <c r="HP82" s="39"/>
      <c r="HQ82" s="39"/>
      <c r="HR82" s="39"/>
      <c r="HS82" s="39"/>
      <c r="HT82" s="39"/>
      <c r="HU82" s="39"/>
      <c r="HV82" s="39"/>
      <c r="HW82" s="39"/>
      <c r="HX82" s="39"/>
      <c r="HY82" s="39"/>
      <c r="HZ82" s="39"/>
      <c r="IA82" s="39"/>
      <c r="IB82" s="39"/>
      <c r="IC82" s="39"/>
      <c r="ID82" s="39"/>
      <c r="IE82" s="39"/>
      <c r="IF82" s="39"/>
      <c r="IG82" s="39"/>
      <c r="IH82" s="39"/>
      <c r="II82" s="39"/>
      <c r="IJ82" s="39"/>
      <c r="IK82" s="39"/>
      <c r="IL82" s="39"/>
      <c r="IM82" s="39"/>
      <c r="IN82" s="39"/>
      <c r="IO82" s="39"/>
      <c r="IP82" s="39"/>
      <c r="IQ82" s="39"/>
      <c r="IR82" s="39"/>
      <c r="IS82" s="39"/>
      <c r="IT82" s="39"/>
      <c r="IU82" s="39"/>
    </row>
    <row r="83" spans="1:255" s="40" customFormat="1" ht="12.75" customHeight="1" x14ac:dyDescent="0.25">
      <c r="A83" s="77"/>
      <c r="B83" s="35"/>
      <c r="C83" s="90"/>
      <c r="D83" s="90"/>
      <c r="E83" s="90"/>
      <c r="F83" s="90"/>
      <c r="G83" s="91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  <c r="DF83" s="39"/>
      <c r="DG83" s="39"/>
      <c r="DH83" s="39"/>
      <c r="DI83" s="39"/>
      <c r="DJ83" s="39"/>
      <c r="DK83" s="39"/>
      <c r="DL83" s="39"/>
      <c r="DM83" s="39"/>
      <c r="DN83" s="39"/>
      <c r="DO83" s="39"/>
      <c r="DP83" s="39"/>
      <c r="DQ83" s="39"/>
      <c r="DR83" s="39"/>
      <c r="DS83" s="39"/>
      <c r="DT83" s="39"/>
      <c r="DU83" s="39"/>
      <c r="DV83" s="39"/>
      <c r="DW83" s="39"/>
      <c r="DX83" s="39"/>
      <c r="DY83" s="39"/>
      <c r="DZ83" s="39"/>
      <c r="EA83" s="39"/>
      <c r="EB83" s="39"/>
      <c r="EC83" s="39"/>
      <c r="ED83" s="39"/>
      <c r="EE83" s="39"/>
      <c r="EF83" s="39"/>
      <c r="EG83" s="39"/>
      <c r="EH83" s="39"/>
      <c r="EI83" s="39"/>
      <c r="EJ83" s="39"/>
      <c r="EK83" s="39"/>
      <c r="EL83" s="39"/>
      <c r="EM83" s="39"/>
      <c r="EN83" s="39"/>
      <c r="EO83" s="39"/>
      <c r="EP83" s="39"/>
      <c r="EQ83" s="39"/>
      <c r="ER83" s="39"/>
      <c r="ES83" s="39"/>
      <c r="ET83" s="39"/>
      <c r="EU83" s="39"/>
      <c r="EV83" s="39"/>
      <c r="EW83" s="39"/>
      <c r="EX83" s="39"/>
      <c r="EY83" s="39"/>
      <c r="EZ83" s="39"/>
      <c r="FA83" s="39"/>
      <c r="FB83" s="39"/>
      <c r="FC83" s="39"/>
      <c r="FD83" s="39"/>
      <c r="FE83" s="39"/>
      <c r="FF83" s="39"/>
      <c r="FG83" s="39"/>
      <c r="FH83" s="39"/>
      <c r="FI83" s="39"/>
      <c r="FJ83" s="39"/>
      <c r="FK83" s="39"/>
      <c r="FL83" s="39"/>
      <c r="FM83" s="39"/>
      <c r="FN83" s="39"/>
      <c r="FO83" s="39"/>
      <c r="FP83" s="39"/>
      <c r="FQ83" s="39"/>
      <c r="FR83" s="39"/>
      <c r="FS83" s="39"/>
      <c r="FT83" s="39"/>
      <c r="FU83" s="39"/>
      <c r="FV83" s="39"/>
      <c r="FW83" s="39"/>
      <c r="FX83" s="39"/>
      <c r="FY83" s="39"/>
      <c r="FZ83" s="39"/>
      <c r="GA83" s="39"/>
      <c r="GB83" s="39"/>
      <c r="GC83" s="39"/>
      <c r="GD83" s="39"/>
      <c r="GE83" s="39"/>
      <c r="GF83" s="39"/>
      <c r="GG83" s="39"/>
      <c r="GH83" s="39"/>
      <c r="GI83" s="39"/>
      <c r="GJ83" s="39"/>
      <c r="GK83" s="39"/>
      <c r="GL83" s="39"/>
      <c r="GM83" s="39"/>
      <c r="GN83" s="39"/>
      <c r="GO83" s="39"/>
      <c r="GP83" s="39"/>
      <c r="GQ83" s="39"/>
      <c r="GR83" s="39"/>
      <c r="GS83" s="39"/>
      <c r="GT83" s="39"/>
      <c r="GU83" s="39"/>
      <c r="GV83" s="39"/>
      <c r="GW83" s="39"/>
      <c r="GX83" s="39"/>
      <c r="GY83" s="39"/>
      <c r="GZ83" s="39"/>
      <c r="HA83" s="39"/>
      <c r="HB83" s="39"/>
      <c r="HC83" s="39"/>
      <c r="HD83" s="39"/>
      <c r="HE83" s="39"/>
      <c r="HF83" s="39"/>
      <c r="HG83" s="39"/>
      <c r="HH83" s="39"/>
      <c r="HI83" s="39"/>
      <c r="HJ83" s="39"/>
      <c r="HK83" s="39"/>
      <c r="HL83" s="39"/>
      <c r="HM83" s="39"/>
      <c r="HN83" s="39"/>
      <c r="HO83" s="39"/>
      <c r="HP83" s="39"/>
      <c r="HQ83" s="39"/>
      <c r="HR83" s="39"/>
      <c r="HS83" s="39"/>
      <c r="HT83" s="39"/>
      <c r="HU83" s="39"/>
      <c r="HV83" s="39"/>
      <c r="HW83" s="39"/>
      <c r="HX83" s="39"/>
      <c r="HY83" s="39"/>
      <c r="HZ83" s="39"/>
      <c r="IA83" s="39"/>
      <c r="IB83" s="39"/>
      <c r="IC83" s="39"/>
      <c r="ID83" s="39"/>
      <c r="IE83" s="39"/>
      <c r="IF83" s="39"/>
      <c r="IG83" s="39"/>
      <c r="IH83" s="39"/>
      <c r="II83" s="39"/>
      <c r="IJ83" s="39"/>
      <c r="IK83" s="39"/>
      <c r="IL83" s="39"/>
      <c r="IM83" s="39"/>
      <c r="IN83" s="39"/>
      <c r="IO83" s="39"/>
      <c r="IP83" s="39"/>
      <c r="IQ83" s="39"/>
      <c r="IR83" s="39"/>
      <c r="IS83" s="39"/>
      <c r="IT83" s="39"/>
      <c r="IU83" s="39"/>
    </row>
    <row r="84" spans="1:255" s="40" customFormat="1" ht="12" customHeight="1" thickBot="1" x14ac:dyDescent="0.3">
      <c r="A84" s="116"/>
      <c r="B84" s="117"/>
      <c r="C84" s="118" t="s">
        <v>89</v>
      </c>
      <c r="D84" s="119"/>
      <c r="E84" s="120"/>
      <c r="F84" s="121"/>
      <c r="G84" s="91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  <c r="DK84" s="39"/>
      <c r="DL84" s="39"/>
      <c r="DM84" s="39"/>
      <c r="DN84" s="39"/>
      <c r="DO84" s="39"/>
      <c r="DP84" s="39"/>
      <c r="DQ84" s="39"/>
      <c r="DR84" s="39"/>
      <c r="DS84" s="39"/>
      <c r="DT84" s="39"/>
      <c r="DU84" s="39"/>
      <c r="DV84" s="39"/>
      <c r="DW84" s="39"/>
      <c r="DX84" s="39"/>
      <c r="DY84" s="39"/>
      <c r="DZ84" s="39"/>
      <c r="EA84" s="39"/>
      <c r="EB84" s="39"/>
      <c r="EC84" s="39"/>
      <c r="ED84" s="39"/>
      <c r="EE84" s="39"/>
      <c r="EF84" s="39"/>
      <c r="EG84" s="39"/>
      <c r="EH84" s="39"/>
      <c r="EI84" s="39"/>
      <c r="EJ84" s="39"/>
      <c r="EK84" s="39"/>
      <c r="EL84" s="39"/>
      <c r="EM84" s="39"/>
      <c r="EN84" s="39"/>
      <c r="EO84" s="39"/>
      <c r="EP84" s="39"/>
      <c r="EQ84" s="39"/>
      <c r="ER84" s="39"/>
      <c r="ES84" s="39"/>
      <c r="ET84" s="39"/>
      <c r="EU84" s="39"/>
      <c r="EV84" s="39"/>
      <c r="EW84" s="39"/>
      <c r="EX84" s="39"/>
      <c r="EY84" s="39"/>
      <c r="EZ84" s="39"/>
      <c r="FA84" s="39"/>
      <c r="FB84" s="39"/>
      <c r="FC84" s="39"/>
      <c r="FD84" s="39"/>
      <c r="FE84" s="39"/>
      <c r="FF84" s="39"/>
      <c r="FG84" s="39"/>
      <c r="FH84" s="39"/>
      <c r="FI84" s="39"/>
      <c r="FJ84" s="39"/>
      <c r="FK84" s="39"/>
      <c r="FL84" s="39"/>
      <c r="FM84" s="39"/>
      <c r="FN84" s="39"/>
      <c r="FO84" s="39"/>
      <c r="FP84" s="39"/>
      <c r="FQ84" s="39"/>
      <c r="FR84" s="39"/>
      <c r="FS84" s="39"/>
      <c r="FT84" s="39"/>
      <c r="FU84" s="39"/>
      <c r="FV84" s="39"/>
      <c r="FW84" s="39"/>
      <c r="FX84" s="39"/>
      <c r="FY84" s="39"/>
      <c r="FZ84" s="39"/>
      <c r="GA84" s="39"/>
      <c r="GB84" s="39"/>
      <c r="GC84" s="39"/>
      <c r="GD84" s="39"/>
      <c r="GE84" s="39"/>
      <c r="GF84" s="39"/>
      <c r="GG84" s="39"/>
      <c r="GH84" s="39"/>
      <c r="GI84" s="39"/>
      <c r="GJ84" s="39"/>
      <c r="GK84" s="39"/>
      <c r="GL84" s="39"/>
      <c r="GM84" s="39"/>
      <c r="GN84" s="39"/>
      <c r="GO84" s="39"/>
      <c r="GP84" s="39"/>
      <c r="GQ84" s="39"/>
      <c r="GR84" s="39"/>
      <c r="GS84" s="39"/>
      <c r="GT84" s="39"/>
      <c r="GU84" s="39"/>
      <c r="GV84" s="39"/>
      <c r="GW84" s="39"/>
      <c r="GX84" s="39"/>
      <c r="GY84" s="39"/>
      <c r="GZ84" s="39"/>
      <c r="HA84" s="39"/>
      <c r="HB84" s="39"/>
      <c r="HC84" s="39"/>
      <c r="HD84" s="39"/>
      <c r="HE84" s="39"/>
      <c r="HF84" s="39"/>
      <c r="HG84" s="39"/>
      <c r="HH84" s="39"/>
      <c r="HI84" s="39"/>
      <c r="HJ84" s="39"/>
      <c r="HK84" s="39"/>
      <c r="HL84" s="39"/>
      <c r="HM84" s="39"/>
      <c r="HN84" s="39"/>
      <c r="HO84" s="39"/>
      <c r="HP84" s="39"/>
      <c r="HQ84" s="39"/>
      <c r="HR84" s="39"/>
      <c r="HS84" s="39"/>
      <c r="HT84" s="39"/>
      <c r="HU84" s="39"/>
      <c r="HV84" s="39"/>
      <c r="HW84" s="39"/>
      <c r="HX84" s="39"/>
      <c r="HY84" s="39"/>
      <c r="HZ84" s="39"/>
      <c r="IA84" s="39"/>
      <c r="IB84" s="39"/>
      <c r="IC84" s="39"/>
      <c r="ID84" s="39"/>
      <c r="IE84" s="39"/>
      <c r="IF84" s="39"/>
      <c r="IG84" s="39"/>
      <c r="IH84" s="39"/>
      <c r="II84" s="39"/>
      <c r="IJ84" s="39"/>
      <c r="IK84" s="39"/>
      <c r="IL84" s="39"/>
      <c r="IM84" s="39"/>
      <c r="IN84" s="39"/>
      <c r="IO84" s="39"/>
      <c r="IP84" s="39"/>
      <c r="IQ84" s="39"/>
      <c r="IR84" s="39"/>
      <c r="IS84" s="39"/>
      <c r="IT84" s="39"/>
      <c r="IU84" s="39"/>
    </row>
    <row r="85" spans="1:255" s="40" customFormat="1" ht="12" customHeight="1" x14ac:dyDescent="0.25">
      <c r="A85" s="77"/>
      <c r="B85" s="122" t="s">
        <v>90</v>
      </c>
      <c r="C85" s="126">
        <v>900</v>
      </c>
      <c r="D85" s="126">
        <v>1000</v>
      </c>
      <c r="E85" s="127">
        <v>1100</v>
      </c>
      <c r="F85" s="123"/>
      <c r="G85" s="124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39"/>
      <c r="IF85" s="39"/>
      <c r="IG85" s="39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39"/>
      <c r="IS85" s="39"/>
      <c r="IT85" s="39"/>
      <c r="IU85" s="39"/>
    </row>
    <row r="86" spans="1:255" s="40" customFormat="1" ht="12.75" customHeight="1" thickBot="1" x14ac:dyDescent="0.3">
      <c r="A86" s="77"/>
      <c r="B86" s="113" t="s">
        <v>91</v>
      </c>
      <c r="C86" s="114">
        <f>(G60/C85)</f>
        <v>1470.3208333333334</v>
      </c>
      <c r="D86" s="114">
        <f>(G60/D85)</f>
        <v>1323.2887499999999</v>
      </c>
      <c r="E86" s="125">
        <f>(G60/E85)</f>
        <v>1202.9897727272728</v>
      </c>
      <c r="F86" s="123"/>
      <c r="G86" s="124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  <c r="DF86" s="39"/>
      <c r="DG86" s="39"/>
      <c r="DH86" s="39"/>
      <c r="DI86" s="39"/>
      <c r="DJ86" s="39"/>
      <c r="DK86" s="39"/>
      <c r="DL86" s="39"/>
      <c r="DM86" s="39"/>
      <c r="DN86" s="39"/>
      <c r="DO86" s="39"/>
      <c r="DP86" s="39"/>
      <c r="DQ86" s="39"/>
      <c r="DR86" s="39"/>
      <c r="DS86" s="39"/>
      <c r="DT86" s="39"/>
      <c r="DU86" s="39"/>
      <c r="DV86" s="39"/>
      <c r="DW86" s="39"/>
      <c r="DX86" s="39"/>
      <c r="DY86" s="39"/>
      <c r="DZ86" s="39"/>
      <c r="EA86" s="39"/>
      <c r="EB86" s="39"/>
      <c r="EC86" s="39"/>
      <c r="ED86" s="39"/>
      <c r="EE86" s="39"/>
      <c r="EF86" s="39"/>
      <c r="EG86" s="39"/>
      <c r="EH86" s="39"/>
      <c r="EI86" s="39"/>
      <c r="EJ86" s="39"/>
      <c r="EK86" s="39"/>
      <c r="EL86" s="39"/>
      <c r="EM86" s="39"/>
      <c r="EN86" s="39"/>
      <c r="EO86" s="39"/>
      <c r="EP86" s="39"/>
      <c r="EQ86" s="39"/>
      <c r="ER86" s="39"/>
      <c r="ES86" s="39"/>
      <c r="ET86" s="39"/>
      <c r="EU86" s="39"/>
      <c r="EV86" s="39"/>
      <c r="EW86" s="39"/>
      <c r="EX86" s="39"/>
      <c r="EY86" s="39"/>
      <c r="EZ86" s="39"/>
      <c r="FA86" s="39"/>
      <c r="FB86" s="39"/>
      <c r="FC86" s="39"/>
      <c r="FD86" s="39"/>
      <c r="FE86" s="39"/>
      <c r="FF86" s="39"/>
      <c r="FG86" s="39"/>
      <c r="FH86" s="39"/>
      <c r="FI86" s="39"/>
      <c r="FJ86" s="39"/>
      <c r="FK86" s="39"/>
      <c r="FL86" s="39"/>
      <c r="FM86" s="39"/>
      <c r="FN86" s="39"/>
      <c r="FO86" s="39"/>
      <c r="FP86" s="39"/>
      <c r="FQ86" s="39"/>
      <c r="FR86" s="39"/>
      <c r="FS86" s="39"/>
      <c r="FT86" s="39"/>
      <c r="FU86" s="39"/>
      <c r="FV86" s="39"/>
      <c r="FW86" s="39"/>
      <c r="FX86" s="39"/>
      <c r="FY86" s="39"/>
      <c r="FZ86" s="39"/>
      <c r="GA86" s="39"/>
      <c r="GB86" s="39"/>
      <c r="GC86" s="39"/>
      <c r="GD86" s="39"/>
      <c r="GE86" s="39"/>
      <c r="GF86" s="39"/>
      <c r="GG86" s="39"/>
      <c r="GH86" s="39"/>
      <c r="GI86" s="39"/>
      <c r="GJ86" s="39"/>
      <c r="GK86" s="39"/>
      <c r="GL86" s="39"/>
      <c r="GM86" s="39"/>
      <c r="GN86" s="39"/>
      <c r="GO86" s="39"/>
      <c r="GP86" s="39"/>
      <c r="GQ86" s="39"/>
      <c r="GR86" s="39"/>
      <c r="GS86" s="39"/>
      <c r="GT86" s="39"/>
      <c r="GU86" s="39"/>
      <c r="GV86" s="39"/>
      <c r="GW86" s="39"/>
      <c r="GX86" s="39"/>
      <c r="GY86" s="39"/>
      <c r="GZ86" s="39"/>
      <c r="HA86" s="39"/>
      <c r="HB86" s="39"/>
      <c r="HC86" s="39"/>
      <c r="HD86" s="39"/>
      <c r="HE86" s="39"/>
      <c r="HF86" s="39"/>
      <c r="HG86" s="39"/>
      <c r="HH86" s="39"/>
      <c r="HI86" s="39"/>
      <c r="HJ86" s="39"/>
      <c r="HK86" s="39"/>
      <c r="HL86" s="39"/>
      <c r="HM86" s="39"/>
      <c r="HN86" s="39"/>
      <c r="HO86" s="39"/>
      <c r="HP86" s="39"/>
      <c r="HQ86" s="39"/>
      <c r="HR86" s="39"/>
      <c r="HS86" s="39"/>
      <c r="HT86" s="39"/>
      <c r="HU86" s="39"/>
      <c r="HV86" s="39"/>
      <c r="HW86" s="39"/>
      <c r="HX86" s="39"/>
      <c r="HY86" s="39"/>
      <c r="HZ86" s="39"/>
      <c r="IA86" s="39"/>
      <c r="IB86" s="39"/>
      <c r="IC86" s="39"/>
      <c r="ID86" s="39"/>
      <c r="IE86" s="39"/>
      <c r="IF86" s="39"/>
      <c r="IG86" s="39"/>
      <c r="IH86" s="39"/>
      <c r="II86" s="39"/>
      <c r="IJ86" s="39"/>
      <c r="IK86" s="39"/>
      <c r="IL86" s="39"/>
      <c r="IM86" s="39"/>
      <c r="IN86" s="39"/>
      <c r="IO86" s="39"/>
      <c r="IP86" s="39"/>
      <c r="IQ86" s="39"/>
      <c r="IR86" s="39"/>
      <c r="IS86" s="39"/>
      <c r="IT86" s="39"/>
      <c r="IU86" s="39"/>
    </row>
    <row r="87" spans="1:255" s="40" customFormat="1" ht="15.6" customHeight="1" x14ac:dyDescent="0.25">
      <c r="A87" s="77"/>
      <c r="B87" s="89" t="s">
        <v>92</v>
      </c>
      <c r="C87" s="97"/>
      <c r="D87" s="97"/>
      <c r="E87" s="97"/>
      <c r="F87" s="97"/>
      <c r="G87" s="97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  <c r="DF87" s="39"/>
      <c r="DG87" s="39"/>
      <c r="DH87" s="39"/>
      <c r="DI87" s="39"/>
      <c r="DJ87" s="39"/>
      <c r="DK87" s="39"/>
      <c r="DL87" s="39"/>
      <c r="DM87" s="39"/>
      <c r="DN87" s="39"/>
      <c r="DO87" s="39"/>
      <c r="DP87" s="39"/>
      <c r="DQ87" s="39"/>
      <c r="DR87" s="39"/>
      <c r="DS87" s="39"/>
      <c r="DT87" s="39"/>
      <c r="DU87" s="39"/>
      <c r="DV87" s="39"/>
      <c r="DW87" s="39"/>
      <c r="DX87" s="39"/>
      <c r="DY87" s="39"/>
      <c r="DZ87" s="39"/>
      <c r="EA87" s="39"/>
      <c r="EB87" s="39"/>
      <c r="EC87" s="39"/>
      <c r="ED87" s="39"/>
      <c r="EE87" s="39"/>
      <c r="EF87" s="39"/>
      <c r="EG87" s="39"/>
      <c r="EH87" s="39"/>
      <c r="EI87" s="39"/>
      <c r="EJ87" s="39"/>
      <c r="EK87" s="39"/>
      <c r="EL87" s="39"/>
      <c r="EM87" s="39"/>
      <c r="EN87" s="39"/>
      <c r="EO87" s="39"/>
      <c r="EP87" s="39"/>
      <c r="EQ87" s="39"/>
      <c r="ER87" s="39"/>
      <c r="ES87" s="39"/>
      <c r="ET87" s="39"/>
      <c r="EU87" s="39"/>
      <c r="EV87" s="39"/>
      <c r="EW87" s="39"/>
      <c r="EX87" s="39"/>
      <c r="EY87" s="39"/>
      <c r="EZ87" s="39"/>
      <c r="FA87" s="39"/>
      <c r="FB87" s="39"/>
      <c r="FC87" s="39"/>
      <c r="FD87" s="39"/>
      <c r="FE87" s="39"/>
      <c r="FF87" s="39"/>
      <c r="FG87" s="39"/>
      <c r="FH87" s="39"/>
      <c r="FI87" s="39"/>
      <c r="FJ87" s="39"/>
      <c r="FK87" s="39"/>
      <c r="FL87" s="39"/>
      <c r="FM87" s="39"/>
      <c r="FN87" s="39"/>
      <c r="FO87" s="39"/>
      <c r="FP87" s="39"/>
      <c r="FQ87" s="39"/>
      <c r="FR87" s="39"/>
      <c r="FS87" s="39"/>
      <c r="FT87" s="39"/>
      <c r="FU87" s="39"/>
      <c r="FV87" s="39"/>
      <c r="FW87" s="39"/>
      <c r="FX87" s="39"/>
      <c r="FY87" s="39"/>
      <c r="FZ87" s="39"/>
      <c r="GA87" s="39"/>
      <c r="GB87" s="39"/>
      <c r="GC87" s="39"/>
      <c r="GD87" s="39"/>
      <c r="GE87" s="39"/>
      <c r="GF87" s="39"/>
      <c r="GG87" s="39"/>
      <c r="GH87" s="39"/>
      <c r="GI87" s="39"/>
      <c r="GJ87" s="39"/>
      <c r="GK87" s="39"/>
      <c r="GL87" s="39"/>
      <c r="GM87" s="39"/>
      <c r="GN87" s="39"/>
      <c r="GO87" s="39"/>
      <c r="GP87" s="39"/>
      <c r="GQ87" s="39"/>
      <c r="GR87" s="39"/>
      <c r="GS87" s="39"/>
      <c r="GT87" s="39"/>
      <c r="GU87" s="39"/>
      <c r="GV87" s="39"/>
      <c r="GW87" s="39"/>
      <c r="GX87" s="39"/>
      <c r="GY87" s="39"/>
      <c r="GZ87" s="39"/>
      <c r="HA87" s="39"/>
      <c r="HB87" s="39"/>
      <c r="HC87" s="39"/>
      <c r="HD87" s="39"/>
      <c r="HE87" s="39"/>
      <c r="HF87" s="39"/>
      <c r="HG87" s="39"/>
      <c r="HH87" s="39"/>
      <c r="HI87" s="39"/>
      <c r="HJ87" s="39"/>
      <c r="HK87" s="39"/>
      <c r="HL87" s="39"/>
      <c r="HM87" s="39"/>
      <c r="HN87" s="39"/>
      <c r="HO87" s="39"/>
      <c r="HP87" s="39"/>
      <c r="HQ87" s="39"/>
      <c r="HR87" s="39"/>
      <c r="HS87" s="39"/>
      <c r="HT87" s="39"/>
      <c r="HU87" s="39"/>
      <c r="HV87" s="39"/>
      <c r="HW87" s="39"/>
      <c r="HX87" s="39"/>
      <c r="HY87" s="39"/>
      <c r="HZ87" s="39"/>
      <c r="IA87" s="39"/>
      <c r="IB87" s="39"/>
      <c r="IC87" s="39"/>
      <c r="ID87" s="39"/>
      <c r="IE87" s="39"/>
      <c r="IF87" s="39"/>
      <c r="IG87" s="39"/>
      <c r="IH87" s="39"/>
      <c r="II87" s="39"/>
      <c r="IJ87" s="39"/>
      <c r="IK87" s="39"/>
      <c r="IL87" s="39"/>
      <c r="IM87" s="39"/>
      <c r="IN87" s="39"/>
      <c r="IO87" s="39"/>
      <c r="IP87" s="39"/>
      <c r="IQ87" s="39"/>
      <c r="IR87" s="39"/>
      <c r="IS87" s="39"/>
      <c r="IT87" s="39"/>
      <c r="IU87" s="39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PRADERA PERMANETE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2023-04-27T20:03:43Z</dcterms:modified>
  <cp:category/>
  <cp:contentStatus/>
</cp:coreProperties>
</file>