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Sandia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1" l="1"/>
  <c r="G53" i="1"/>
  <c r="G52" i="1"/>
  <c r="G51" i="1"/>
  <c r="G47" i="1"/>
  <c r="G65" i="1"/>
  <c r="G64" i="1"/>
  <c r="G59" i="1"/>
  <c r="G58" i="1"/>
  <c r="G56" i="1"/>
  <c r="G55" i="1"/>
  <c r="G54" i="1"/>
  <c r="G50" i="1"/>
  <c r="G49" i="1"/>
  <c r="G48" i="1"/>
  <c r="G46" i="1"/>
  <c r="G45" i="1"/>
  <c r="G26" i="1"/>
  <c r="G25" i="1"/>
  <c r="G24" i="1"/>
  <c r="G23" i="1"/>
  <c r="G22" i="1"/>
  <c r="G21" i="1"/>
  <c r="G12" i="1"/>
  <c r="G66" i="1" l="1"/>
  <c r="G60" i="1"/>
  <c r="G37" i="1" l="1"/>
  <c r="G38" i="1"/>
  <c r="G39" i="1"/>
  <c r="G36" i="1"/>
  <c r="G27" i="1" l="1"/>
  <c r="G40" i="1" l="1"/>
  <c r="C89" i="1" l="1"/>
  <c r="C87" i="1"/>
  <c r="G71" i="1"/>
  <c r="C85" i="1" l="1"/>
  <c r="C88" i="1"/>
  <c r="G68" i="1" l="1"/>
  <c r="G69" i="1" s="1"/>
  <c r="G70" i="1" l="1"/>
  <c r="D96" i="1" s="1"/>
  <c r="C90" i="1"/>
  <c r="E96" i="1" l="1"/>
  <c r="C96" i="1"/>
  <c r="G72" i="1"/>
  <c r="C91" i="1"/>
  <c r="D88" i="1" l="1"/>
  <c r="D87" i="1"/>
  <c r="D89" i="1"/>
  <c r="D85" i="1"/>
  <c r="D90" i="1"/>
  <c r="D91" i="1" l="1"/>
</calcChain>
</file>

<file path=xl/sharedStrings.xml><?xml version="1.0" encoding="utf-8"?>
<sst xmlns="http://schemas.openxmlformats.org/spreadsheetml/2006/main" count="171" uniqueCount="124">
  <si>
    <t>RUBRO O CULTIVO</t>
  </si>
  <si>
    <t>SANDIA</t>
  </si>
  <si>
    <t>RENDIMIENTO (Kg/Há.)</t>
  </si>
  <si>
    <t>VARIEDAD</t>
  </si>
  <si>
    <t>SANTA AMELIA</t>
  </si>
  <si>
    <t>FECHA ESTIMADA  PRECIO VENTA</t>
  </si>
  <si>
    <t>MARZO 2023</t>
  </si>
  <si>
    <t>NIVEL TECNOLÓGICO</t>
  </si>
  <si>
    <t>Alto</t>
  </si>
  <si>
    <t>PRECIO ESPERADO ($/kg)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</si>
  <si>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</si>
  <si>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</si>
  <si>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</si>
  <si>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</si>
  <si>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</si>
  <si>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</si>
  <si>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</si>
  <si>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</si>
  <si>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Chaca- P Concordia</t>
  </si>
  <si>
    <t>FECHA DE COSECHA</t>
  </si>
  <si>
    <t>febrero- marzo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</si>
  <si>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</si>
  <si>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</si>
  <si>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</si>
  <si>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</si>
  <si>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</si>
  <si>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</si>
  <si>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</si>
  <si>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</si>
  <si>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</si>
  <si>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</si>
  <si>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</si>
  <si>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del terreno</t>
  </si>
  <si>
    <t>JH</t>
  </si>
  <si>
    <t>agosto-septiembre</t>
  </si>
  <si>
    <t>Incorporación materia orgánica</t>
  </si>
  <si>
    <t>siembra</t>
  </si>
  <si>
    <t>septiembre-octubre</t>
  </si>
  <si>
    <t>Riego y fertirrigación</t>
  </si>
  <si>
    <t>agosto-marzo</t>
  </si>
  <si>
    <t>Aplicación agroquímicos</t>
  </si>
  <si>
    <t>octubre-enero</t>
  </si>
  <si>
    <t>Cosecha, selección.</t>
  </si>
  <si>
    <t>febrero-marzo</t>
  </si>
  <si>
    <t>Subtotal Jornadas Hombre</t>
  </si>
  <si>
    <t>JORNADAS ANIMAL</t>
  </si>
  <si>
    <t>Subtotal Jornadas Animal</t>
  </si>
  <si>
    <t>MAQUINARIA</t>
  </si>
  <si>
    <t>Tractor/Arado</t>
  </si>
  <si>
    <t>JM</t>
  </si>
  <si>
    <t>agosto</t>
  </si>
  <si>
    <t>Tractor/Rotovador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</si>
  <si>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</si>
  <si>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</si>
  <si>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</si>
  <si>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</si>
  <si>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</si>
  <si>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</si>
  <si>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</si>
  <si>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</si>
  <si>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semillas( envase de 1000)</t>
  </si>
  <si>
    <t xml:space="preserve">u </t>
  </si>
  <si>
    <t>septiembre</t>
  </si>
  <si>
    <t>FERTILIZANTES</t>
  </si>
  <si>
    <t>Ultrasol crecimiento</t>
  </si>
  <si>
    <t>Kg</t>
  </si>
  <si>
    <t>octubre-noviembre</t>
  </si>
  <si>
    <t>Ultrasol Producción</t>
  </si>
  <si>
    <t>noviembre-enero</t>
  </si>
  <si>
    <t>Ultrasol Multipropósito</t>
  </si>
  <si>
    <t>Acido Fosfórico</t>
  </si>
  <si>
    <t>Fosfato monoamónico</t>
  </si>
  <si>
    <t xml:space="preserve">septiembre </t>
  </si>
  <si>
    <t>Nitrato de Calcio</t>
  </si>
  <si>
    <t>Lt.</t>
  </si>
  <si>
    <t>octubre-diciembre</t>
  </si>
  <si>
    <t>Fosfimax 40-20</t>
  </si>
  <si>
    <t>septiembre- octubre</t>
  </si>
  <si>
    <t>Nitrofoska</t>
  </si>
  <si>
    <t>octubre- enero</t>
  </si>
  <si>
    <t>Materia orgánica (guano)</t>
  </si>
  <si>
    <t>julio-agosto</t>
  </si>
  <si>
    <t>INSECTICIDAS</t>
  </si>
  <si>
    <t>Manzate (F)</t>
  </si>
  <si>
    <t>abril- octubre</t>
  </si>
  <si>
    <t>Karate zeon (I)</t>
  </si>
  <si>
    <t>marzo-septiembre</t>
  </si>
  <si>
    <t>Clorpirifos 48% EC</t>
  </si>
  <si>
    <t>Subtotal Insumos</t>
  </si>
  <si>
    <t>OTROS</t>
  </si>
  <si>
    <t>Item</t>
  </si>
  <si>
    <t>Ecosalt</t>
  </si>
  <si>
    <t>l</t>
  </si>
  <si>
    <t>agosto- septiembre</t>
  </si>
  <si>
    <t>cinta de riego</t>
  </si>
  <si>
    <t>u</t>
  </si>
  <si>
    <t xml:space="preserve">agosto 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</si>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</sst>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55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1" fillId="2" borderId="5" xfId="0" applyNumberFormat="1" applyFont="1" applyFill="1" applyBorder="1" applyAlignment="1">
      <alignment vertical="center" wrapText="1"/>
    </xf>
    <xf numFmtId="0" fontId="5" fillId="0" borderId="55" xfId="0" applyFont="1" applyFill="1" applyBorder="1"/>
    <xf numFmtId="49" fontId="1" fillId="2" borderId="46" xfId="0" applyNumberFormat="1" applyFont="1" applyFill="1" applyBorder="1" applyAlignment="1">
      <alignment vertical="center"/>
    </xf>
    <xf numFmtId="49" fontId="1" fillId="2" borderId="48" xfId="0" applyNumberFormat="1" applyFont="1" applyFill="1" applyBorder="1" applyAlignment="1">
      <alignment vertical="center"/>
    </xf>
    <xf numFmtId="0" fontId="6" fillId="8" borderId="53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3" xfId="0" applyFont="1" applyFill="1" applyBorder="1" applyAlignment="1">
      <alignment horizontal="justify" vertical="justify"/>
    </xf>
    <xf numFmtId="49" fontId="3" fillId="3" borderId="57" xfId="0" applyNumberFormat="1" applyFont="1" applyFill="1" applyBorder="1" applyAlignment="1">
      <alignment horizontal="justify" vertical="justify"/>
    </xf>
    <xf numFmtId="0" fontId="1" fillId="0" borderId="21" xfId="0" applyNumberFormat="1" applyFont="1" applyBorder="1" applyAlignment="1">
      <alignment horizontal="justify" vertical="justify"/>
    </xf>
    <xf numFmtId="49" fontId="2" fillId="3" borderId="56" xfId="0" applyNumberFormat="1" applyFont="1" applyFill="1" applyBorder="1" applyAlignment="1">
      <alignment horizontal="justify" vertical="justify"/>
    </xf>
    <xf numFmtId="49" fontId="2" fillId="3" borderId="56" xfId="0" applyNumberFormat="1" applyFont="1" applyFill="1" applyBorder="1" applyAlignment="1">
      <alignment horizontal="justify" vertical="justify" wrapText="1"/>
    </xf>
    <xf numFmtId="49" fontId="2" fillId="3" borderId="31" xfId="0" applyNumberFormat="1" applyFont="1" applyFill="1" applyBorder="1" applyAlignment="1">
      <alignment horizontal="justify" vertical="justify" wrapText="1"/>
    </xf>
    <xf numFmtId="49" fontId="2" fillId="3" borderId="31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3" fontId="1" fillId="2" borderId="24" xfId="0" applyNumberFormat="1" applyFont="1" applyFill="1" applyBorder="1" applyAlignment="1">
      <alignment horizontal="justify" vertical="justify"/>
    </xf>
    <xf numFmtId="49" fontId="2" fillId="5" borderId="25" xfId="0" applyNumberFormat="1" applyFont="1" applyFill="1" applyBorder="1" applyAlignment="1">
      <alignment horizontal="justify" vertical="justify"/>
    </xf>
    <xf numFmtId="0" fontId="2" fillId="5" borderId="26" xfId="0" applyFont="1" applyFill="1" applyBorder="1" applyAlignment="1">
      <alignment horizontal="justify" vertical="justify"/>
    </xf>
    <xf numFmtId="49" fontId="2" fillId="3" borderId="28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8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0" xfId="0" applyNumberFormat="1" applyFont="1" applyFill="1" applyBorder="1" applyAlignment="1">
      <alignment horizontal="justify" vertical="justify"/>
    </xf>
    <xf numFmtId="0" fontId="2" fillId="5" borderId="31" xfId="0" applyFont="1" applyFill="1" applyBorder="1" applyAlignment="1">
      <alignment horizontal="justify" vertical="justify"/>
    </xf>
    <xf numFmtId="49" fontId="1" fillId="2" borderId="21" xfId="0" applyNumberFormat="1" applyFont="1" applyFill="1" applyBorder="1" applyAlignment="1">
      <alignment horizontal="justify" vertical="justify"/>
    </xf>
    <xf numFmtId="0" fontId="2" fillId="2" borderId="21" xfId="0" applyFont="1" applyFill="1" applyBorder="1" applyAlignment="1">
      <alignment horizontal="justify" vertical="justify"/>
    </xf>
    <xf numFmtId="165" fontId="2" fillId="2" borderId="21" xfId="0" applyNumberFormat="1" applyFont="1" applyFill="1" applyBorder="1" applyAlignment="1">
      <alignment horizontal="justify" vertical="justify"/>
    </xf>
    <xf numFmtId="0" fontId="1" fillId="2" borderId="21" xfId="0" applyFont="1" applyFill="1" applyBorder="1" applyAlignment="1">
      <alignment horizontal="justify" vertical="justify"/>
    </xf>
    <xf numFmtId="49" fontId="6" fillId="2" borderId="43" xfId="0" applyNumberFormat="1" applyFont="1" applyFill="1" applyBorder="1" applyAlignment="1">
      <alignment horizontal="justify" vertical="justify"/>
    </xf>
    <xf numFmtId="0" fontId="1" fillId="2" borderId="44" xfId="0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7" xfId="0" applyFont="1" applyFill="1" applyBorder="1" applyAlignment="1">
      <alignment horizontal="justify" vertical="justify"/>
    </xf>
    <xf numFmtId="0" fontId="1" fillId="2" borderId="49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9" borderId="42" xfId="0" applyFont="1" applyFill="1" applyBorder="1" applyAlignment="1">
      <alignment horizontal="justify" vertical="justify"/>
    </xf>
    <xf numFmtId="0" fontId="1" fillId="7" borderId="21" xfId="0" applyFont="1" applyFill="1" applyBorder="1" applyAlignment="1">
      <alignment horizontal="justify" vertical="justify"/>
    </xf>
    <xf numFmtId="49" fontId="6" fillId="8" borderId="33" xfId="0" applyNumberFormat="1" applyFont="1" applyFill="1" applyBorder="1" applyAlignment="1">
      <alignment horizontal="justify" vertical="justify"/>
    </xf>
    <xf numFmtId="49" fontId="6" fillId="2" borderId="35" xfId="0" applyNumberFormat="1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49" fontId="6" fillId="8" borderId="37" xfId="0" applyNumberFormat="1" applyFont="1" applyFill="1" applyBorder="1" applyAlignment="1">
      <alignment horizontal="justify" vertical="justify"/>
    </xf>
    <xf numFmtId="166" fontId="6" fillId="8" borderId="38" xfId="0" applyNumberFormat="1" applyFont="1" applyFill="1" applyBorder="1" applyAlignment="1">
      <alignment horizontal="justify" vertical="justify"/>
    </xf>
    <xf numFmtId="0" fontId="3" fillId="2" borderId="21" xfId="0" applyFont="1" applyFill="1" applyBorder="1" applyAlignment="1">
      <alignment horizontal="justify" vertical="justify"/>
    </xf>
    <xf numFmtId="0" fontId="1" fillId="2" borderId="19" xfId="0" applyFont="1" applyFill="1" applyBorder="1" applyAlignment="1">
      <alignment horizontal="justify" vertical="justify"/>
    </xf>
    <xf numFmtId="0" fontId="2" fillId="9" borderId="20" xfId="0" applyFont="1" applyFill="1" applyBorder="1" applyAlignment="1">
      <alignment horizontal="justify" vertical="justify"/>
    </xf>
    <xf numFmtId="49" fontId="10" fillId="9" borderId="21" xfId="0" applyNumberFormat="1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0" fontId="2" fillId="9" borderId="51" xfId="0" applyFont="1" applyFill="1" applyBorder="1" applyAlignment="1">
      <alignment horizontal="justify" vertical="justify"/>
    </xf>
    <xf numFmtId="0" fontId="2" fillId="7" borderId="20" xfId="0" applyFont="1" applyFill="1" applyBorder="1" applyAlignment="1">
      <alignment horizontal="justify" vertical="justify"/>
    </xf>
    <xf numFmtId="0" fontId="6" fillId="7" borderId="21" xfId="0" applyFont="1" applyFill="1" applyBorder="1" applyAlignment="1">
      <alignment horizontal="justify" vertical="justify"/>
    </xf>
    <xf numFmtId="165" fontId="6" fillId="2" borderId="21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49" fontId="6" fillId="8" borderId="52" xfId="0" applyNumberFormat="1" applyFont="1" applyFill="1" applyBorder="1" applyAlignment="1">
      <alignment horizontal="left" vertical="justify"/>
    </xf>
    <xf numFmtId="165" fontId="2" fillId="5" borderId="27" xfId="0" applyNumberFormat="1" applyFont="1" applyFill="1" applyBorder="1" applyAlignment="1">
      <alignment horizontal="right" vertical="justify"/>
    </xf>
    <xf numFmtId="165" fontId="2" fillId="3" borderId="29" xfId="0" applyNumberFormat="1" applyFont="1" applyFill="1" applyBorder="1" applyAlignment="1">
      <alignment horizontal="right" vertical="justify"/>
    </xf>
    <xf numFmtId="165" fontId="2" fillId="5" borderId="29" xfId="0" applyNumberFormat="1" applyFont="1" applyFill="1" applyBorder="1" applyAlignment="1">
      <alignment horizontal="right" vertical="justify"/>
    </xf>
    <xf numFmtId="165" fontId="2" fillId="6" borderId="32" xfId="0" applyNumberFormat="1" applyFont="1" applyFill="1" applyBorder="1" applyAlignment="1">
      <alignment horizontal="right" vertical="justify"/>
    </xf>
    <xf numFmtId="3" fontId="3" fillId="3" borderId="57" xfId="0" applyNumberFormat="1" applyFont="1" applyFill="1" applyBorder="1" applyAlignment="1">
      <alignment horizontal="right" vertical="justify"/>
    </xf>
    <xf numFmtId="0" fontId="3" fillId="3" borderId="57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49" fontId="5" fillId="10" borderId="55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6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39" xfId="0" applyNumberFormat="1" applyFont="1" applyFill="1" applyBorder="1" applyAlignment="1">
      <alignment horizontal="right" vertical="center"/>
    </xf>
    <xf numFmtId="49" fontId="6" fillId="8" borderId="22" xfId="0" applyNumberFormat="1" applyFont="1" applyFill="1" applyBorder="1" applyAlignment="1">
      <alignment horizontal="right" vertical="center"/>
    </xf>
    <xf numFmtId="49" fontId="6" fillId="8" borderId="34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8" xfId="0" applyNumberFormat="1" applyFont="1" applyFill="1" applyBorder="1" applyAlignment="1">
      <alignment horizontal="right" vertical="center"/>
    </xf>
    <xf numFmtId="49" fontId="1" fillId="2" borderId="55" xfId="0" applyNumberFormat="1" applyFont="1" applyFill="1" applyBorder="1" applyAlignment="1">
      <alignment horizontal="right" vertical="center" wrapText="1"/>
    </xf>
    <xf numFmtId="0" fontId="1" fillId="2" borderId="55" xfId="0" applyNumberFormat="1" applyFont="1" applyFill="1" applyBorder="1" applyAlignment="1">
      <alignment horizontal="right" vertical="center" wrapText="1"/>
    </xf>
    <xf numFmtId="3" fontId="1" fillId="2" borderId="55" xfId="0" applyNumberFormat="1" applyFont="1" applyFill="1" applyBorder="1" applyAlignment="1">
      <alignment horizontal="right" vertical="center" wrapText="1"/>
    </xf>
    <xf numFmtId="0" fontId="1" fillId="0" borderId="55" xfId="0" applyNumberFormat="1" applyFont="1" applyBorder="1" applyAlignment="1">
      <alignment horizontal="right" vertical="center"/>
    </xf>
    <xf numFmtId="49" fontId="1" fillId="2" borderId="55" xfId="0" applyNumberFormat="1" applyFont="1" applyFill="1" applyBorder="1" applyAlignment="1">
      <alignment horizontal="left" vertical="center" wrapText="1"/>
    </xf>
    <xf numFmtId="0" fontId="1" fillId="0" borderId="55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5" fillId="10" borderId="55" xfId="0" applyNumberFormat="1" applyFont="1" applyFill="1" applyBorder="1" applyAlignment="1">
      <alignment horizontal="left" vertical="center"/>
    </xf>
    <xf numFmtId="49" fontId="5" fillId="10" borderId="55" xfId="0" applyNumberFormat="1" applyFont="1" applyFill="1" applyBorder="1" applyAlignment="1">
      <alignment horizontal="right" vertical="center" wrapText="1"/>
    </xf>
    <xf numFmtId="3" fontId="1" fillId="2" borderId="55" xfId="0" applyNumberFormat="1" applyFont="1" applyFill="1" applyBorder="1" applyAlignment="1">
      <alignment horizontal="right"/>
    </xf>
    <xf numFmtId="49" fontId="6" fillId="2" borderId="58" xfId="0" applyNumberFormat="1" applyFont="1" applyFill="1" applyBorder="1" applyAlignment="1">
      <alignment horizontal="left" vertical="center" wrapText="1"/>
    </xf>
    <xf numFmtId="49" fontId="1" fillId="2" borderId="58" xfId="0" applyNumberFormat="1" applyFont="1" applyFill="1" applyBorder="1"/>
    <xf numFmtId="49" fontId="6" fillId="2" borderId="58" xfId="0" applyNumberFormat="1" applyFont="1" applyFill="1" applyBorder="1"/>
    <xf numFmtId="0" fontId="6" fillId="2" borderId="55" xfId="0" applyFont="1" applyFill="1" applyBorder="1" applyAlignment="1">
      <alignment horizontal="right" vertical="center" wrapText="1"/>
    </xf>
    <xf numFmtId="49" fontId="1" fillId="2" borderId="55" xfId="0" applyNumberFormat="1" applyFont="1" applyFill="1" applyBorder="1" applyAlignment="1">
      <alignment horizontal="right"/>
    </xf>
    <xf numFmtId="0" fontId="1" fillId="2" borderId="55" xfId="0" applyNumberFormat="1" applyFont="1" applyFill="1" applyBorder="1" applyAlignment="1">
      <alignment horizontal="right"/>
    </xf>
    <xf numFmtId="0" fontId="1" fillId="2" borderId="55" xfId="0" applyFont="1" applyFill="1" applyBorder="1" applyAlignment="1">
      <alignment horizontal="right"/>
    </xf>
    <xf numFmtId="0" fontId="1" fillId="10" borderId="55" xfId="0" applyFont="1" applyFill="1" applyBorder="1" applyAlignment="1">
      <alignment horizontal="right"/>
    </xf>
    <xf numFmtId="3" fontId="1" fillId="10" borderId="55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right"/>
    </xf>
    <xf numFmtId="0" fontId="5" fillId="0" borderId="55" xfId="0" applyFont="1" applyFill="1" applyBorder="1" applyAlignment="1">
      <alignment horizontal="right" wrapText="1"/>
    </xf>
    <xf numFmtId="0" fontId="5" fillId="0" borderId="55" xfId="0" applyFont="1" applyFill="1" applyBorder="1" applyAlignment="1">
      <alignment horizontal="right" vertical="center"/>
    </xf>
    <xf numFmtId="3" fontId="1" fillId="2" borderId="55" xfId="0" applyNumberFormat="1" applyFont="1" applyFill="1" applyBorder="1" applyAlignment="1">
      <alignment horizontal="right" vertical="center"/>
    </xf>
    <xf numFmtId="1" fontId="1" fillId="2" borderId="55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vertical="center"/>
    </xf>
    <xf numFmtId="0" fontId="7" fillId="0" borderId="59" xfId="0" applyFont="1" applyFill="1" applyBorder="1"/>
    <xf numFmtId="0" fontId="5" fillId="0" borderId="59" xfId="0" applyFont="1" applyFill="1" applyBorder="1" applyAlignment="1">
      <alignment wrapText="1"/>
    </xf>
    <xf numFmtId="49" fontId="1" fillId="2" borderId="55" xfId="0" applyNumberFormat="1" applyFont="1" applyFill="1" applyBorder="1" applyAlignment="1">
      <alignment horizontal="right" vertical="center"/>
    </xf>
    <xf numFmtId="0" fontId="1" fillId="2" borderId="23" xfId="0" applyFont="1" applyFill="1" applyBorder="1" applyAlignment="1">
      <alignment horizontal="right" vertical="center"/>
    </xf>
    <xf numFmtId="0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right" vertical="center"/>
    </xf>
    <xf numFmtId="49" fontId="3" fillId="3" borderId="6" xfId="0" applyNumberFormat="1" applyFont="1" applyFill="1" applyBorder="1" applyAlignment="1">
      <alignment vertical="center" wrapText="1"/>
    </xf>
    <xf numFmtId="0" fontId="3" fillId="4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4" xfId="0" applyNumberFormat="1" applyFont="1" applyFill="1" applyBorder="1" applyAlignment="1">
      <alignment horizontal="left" vertical="justify"/>
    </xf>
    <xf numFmtId="49" fontId="10" fillId="9" borderId="40" xfId="0" applyNumberFormat="1" applyFont="1" applyFill="1" applyBorder="1" applyAlignment="1">
      <alignment horizontal="justify" vertical="justify"/>
    </xf>
    <xf numFmtId="0" fontId="6" fillId="9" borderId="41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0"/>
  <sheetViews>
    <sheetView showGridLines="0" tabSelected="1" workbookViewId="0">
      <selection activeCell="I7" sqref="I7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15" customFormat="1" ht="12" customHeight="1" x14ac:dyDescent="0.2">
      <c r="A9" s="13"/>
      <c r="B9" s="5" t="s">
        <v>0</v>
      </c>
      <c r="C9" s="96" t="s">
        <v>1</v>
      </c>
      <c r="D9" s="6"/>
      <c r="E9" s="144" t="s">
        <v>2</v>
      </c>
      <c r="F9" s="145"/>
      <c r="G9" s="101">
        <v>7500</v>
      </c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</row>
    <row r="10" spans="1:255" s="15" customFormat="1" ht="26.25" customHeight="1" x14ac:dyDescent="0.2">
      <c r="A10" s="13"/>
      <c r="B10" s="7" t="s">
        <v>3</v>
      </c>
      <c r="C10" s="97" t="s">
        <v>4</v>
      </c>
      <c r="D10" s="6"/>
      <c r="E10" s="146" t="s">
        <v>5</v>
      </c>
      <c r="F10" s="147"/>
      <c r="G10" s="96" t="s">
        <v>6</v>
      </c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</row>
    <row r="11" spans="1:255" s="15" customFormat="1" ht="18" customHeight="1" x14ac:dyDescent="0.2">
      <c r="A11" s="13"/>
      <c r="B11" s="7" t="s">
        <v>7</v>
      </c>
      <c r="C11" s="96" t="s">
        <v>8</v>
      </c>
      <c r="D11" s="6"/>
      <c r="E11" s="146" t="s">
        <v>9</v>
      </c>
      <c r="F11" s="147"/>
      <c r="G11" s="131">
        <v>900</v>
      </c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</row>
    <row r="12" spans="1:255" s="15" customFormat="1" ht="11.25" customHeight="1" x14ac:dyDescent="0.2">
      <c r="A12" s="13"/>
      <c r="B12" s="7" t="s">
        <v>10</v>
      </c>
      <c r="C12" s="97" t="s">
        <v>11</v>
      </c>
      <c r="D12" s="6"/>
      <c r="E12" s="99" t="s">
        <v>12</v>
      </c>
      <c r="F12" s="137"/>
      <c r="G12" s="100">
        <f>(G9*G11)</f>
        <v>6750000</v>
      </c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</row>
    <row r="13" spans="1:255" s="15" customFormat="1" ht="11.25" customHeight="1" x14ac:dyDescent="0.2">
      <c r="A13" s="13"/>
      <c r="B13" s="7" t="s">
        <v>13</v>
      </c>
      <c r="C13" s="96" t="s">
        <v>14</v>
      </c>
      <c r="D13" s="6"/>
      <c r="E13" s="146" t="s">
        <v>15</v>
      </c>
      <c r="F13" s="147"/>
      <c r="G13" s="96" t="s">
        <v>16</v>
      </c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</row>
    <row r="14" spans="1:255" s="15" customFormat="1" ht="13.5" customHeight="1" x14ac:dyDescent="0.2">
      <c r="A14" s="13"/>
      <c r="B14" s="7" t="s">
        <v>17</v>
      </c>
      <c r="C14" s="96" t="s">
        <v>18</v>
      </c>
      <c r="D14" s="6"/>
      <c r="E14" s="146" t="s">
        <v>19</v>
      </c>
      <c r="F14" s="147"/>
      <c r="G14" s="96" t="s">
        <v>20</v>
      </c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</row>
    <row r="15" spans="1:255" s="15" customFormat="1" ht="25.5" customHeight="1" x14ac:dyDescent="0.2">
      <c r="A15" s="13"/>
      <c r="B15" s="7" t="s">
        <v>21</v>
      </c>
      <c r="C15" s="98">
        <v>44989</v>
      </c>
      <c r="D15" s="6"/>
      <c r="E15" s="148" t="s">
        <v>22</v>
      </c>
      <c r="F15" s="149"/>
      <c r="G15" s="97" t="s">
        <v>23</v>
      </c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</row>
    <row r="16" spans="1:255" s="15" customFormat="1" ht="12" customHeight="1" x14ac:dyDescent="0.25">
      <c r="A16" s="16"/>
      <c r="B16" s="17"/>
      <c r="C16" s="18"/>
      <c r="D16" s="19"/>
      <c r="E16" s="20"/>
      <c r="F16" s="20"/>
      <c r="G16" s="21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</row>
    <row r="17" spans="1:255" s="15" customFormat="1" ht="12" customHeight="1" x14ac:dyDescent="0.25">
      <c r="A17" s="22"/>
      <c r="B17" s="150" t="s">
        <v>24</v>
      </c>
      <c r="C17" s="151"/>
      <c r="D17" s="151"/>
      <c r="E17" s="151"/>
      <c r="F17" s="151"/>
      <c r="G17" s="151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</row>
    <row r="18" spans="1:255" s="15" customFormat="1" ht="12" customHeight="1" x14ac:dyDescent="0.25">
      <c r="A18" s="16"/>
      <c r="B18" s="23"/>
      <c r="C18" s="24"/>
      <c r="D18" s="24"/>
      <c r="E18" s="24"/>
      <c r="F18" s="24"/>
      <c r="G18" s="2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</row>
    <row r="19" spans="1:255" s="15" customFormat="1" ht="12" customHeight="1" x14ac:dyDescent="0.25">
      <c r="A19" s="13"/>
      <c r="B19" s="25" t="s">
        <v>25</v>
      </c>
      <c r="C19" s="26"/>
      <c r="D19" s="19"/>
      <c r="E19" s="19"/>
      <c r="F19" s="19"/>
      <c r="G19" s="19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</row>
    <row r="20" spans="1:255" s="15" customFormat="1" ht="24" customHeight="1" x14ac:dyDescent="0.25">
      <c r="A20" s="22"/>
      <c r="B20" s="27" t="s">
        <v>26</v>
      </c>
      <c r="C20" s="27" t="s">
        <v>27</v>
      </c>
      <c r="D20" s="27" t="s">
        <v>28</v>
      </c>
      <c r="E20" s="27" t="s">
        <v>29</v>
      </c>
      <c r="F20" s="27" t="s">
        <v>30</v>
      </c>
      <c r="G20" s="27" t="s">
        <v>31</v>
      </c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</row>
    <row r="21" spans="1:255" s="15" customFormat="1" ht="12.75" customHeight="1" x14ac:dyDescent="0.2">
      <c r="A21" s="22"/>
      <c r="B21" s="8" t="s">
        <v>32</v>
      </c>
      <c r="C21" s="97" t="s">
        <v>33</v>
      </c>
      <c r="D21" s="102">
        <v>8</v>
      </c>
      <c r="E21" s="134" t="s">
        <v>34</v>
      </c>
      <c r="F21" s="100">
        <v>40000</v>
      </c>
      <c r="G21" s="100">
        <f t="shared" ref="G21:G26" si="0">(D21*F21)</f>
        <v>320000</v>
      </c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</row>
    <row r="22" spans="1:255" s="15" customFormat="1" ht="12.75" customHeight="1" x14ac:dyDescent="0.2">
      <c r="A22" s="22"/>
      <c r="B22" s="8" t="s">
        <v>35</v>
      </c>
      <c r="C22" s="97" t="s">
        <v>33</v>
      </c>
      <c r="D22" s="102">
        <v>12</v>
      </c>
      <c r="E22" s="134" t="s">
        <v>34</v>
      </c>
      <c r="F22" s="100">
        <v>40000</v>
      </c>
      <c r="G22" s="100">
        <f t="shared" si="0"/>
        <v>480000</v>
      </c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</row>
    <row r="23" spans="1:255" s="15" customFormat="1" ht="12.75" customHeight="1" x14ac:dyDescent="0.2">
      <c r="A23" s="22"/>
      <c r="B23" s="8" t="s">
        <v>36</v>
      </c>
      <c r="C23" s="97" t="s">
        <v>33</v>
      </c>
      <c r="D23" s="102">
        <v>6</v>
      </c>
      <c r="E23" s="134" t="s">
        <v>37</v>
      </c>
      <c r="F23" s="100">
        <v>40000</v>
      </c>
      <c r="G23" s="100">
        <f t="shared" si="0"/>
        <v>240000</v>
      </c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</row>
    <row r="24" spans="1:255" s="15" customFormat="1" ht="12.75" customHeight="1" x14ac:dyDescent="0.2">
      <c r="A24" s="22"/>
      <c r="B24" s="8" t="s">
        <v>38</v>
      </c>
      <c r="C24" s="97" t="s">
        <v>33</v>
      </c>
      <c r="D24" s="102">
        <v>12</v>
      </c>
      <c r="E24" s="134" t="s">
        <v>39</v>
      </c>
      <c r="F24" s="100">
        <v>40000</v>
      </c>
      <c r="G24" s="100">
        <f t="shared" si="0"/>
        <v>480000</v>
      </c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</row>
    <row r="25" spans="1:255" s="15" customFormat="1" ht="12.75" customHeight="1" x14ac:dyDescent="0.2">
      <c r="A25" s="22"/>
      <c r="B25" s="8" t="s">
        <v>40</v>
      </c>
      <c r="C25" s="97" t="s">
        <v>33</v>
      </c>
      <c r="D25" s="102">
        <v>6</v>
      </c>
      <c r="E25" s="134" t="s">
        <v>41</v>
      </c>
      <c r="F25" s="100">
        <v>40000</v>
      </c>
      <c r="G25" s="100">
        <f t="shared" si="0"/>
        <v>240000</v>
      </c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  <c r="FB25" s="14"/>
      <c r="FC25" s="14"/>
      <c r="FD25" s="14"/>
      <c r="FE25" s="14"/>
      <c r="FF25" s="14"/>
      <c r="FG25" s="14"/>
      <c r="FH25" s="14"/>
      <c r="FI25" s="14"/>
      <c r="FJ25" s="14"/>
      <c r="FK25" s="14"/>
      <c r="FL25" s="14"/>
      <c r="FM25" s="14"/>
      <c r="FN25" s="14"/>
      <c r="FO25" s="14"/>
      <c r="FP25" s="14"/>
      <c r="FQ25" s="14"/>
      <c r="FR25" s="14"/>
      <c r="FS25" s="14"/>
      <c r="FT25" s="14"/>
      <c r="FU25" s="14"/>
      <c r="FV25" s="14"/>
      <c r="FW25" s="14"/>
      <c r="FX25" s="14"/>
      <c r="FY25" s="14"/>
      <c r="FZ25" s="14"/>
      <c r="GA25" s="14"/>
      <c r="GB25" s="14"/>
      <c r="GC25" s="14"/>
      <c r="GD25" s="14"/>
      <c r="GE25" s="14"/>
      <c r="GF25" s="14"/>
      <c r="GG25" s="14"/>
      <c r="GH25" s="14"/>
      <c r="GI25" s="14"/>
      <c r="GJ25" s="14"/>
      <c r="GK25" s="14"/>
      <c r="GL25" s="14"/>
      <c r="GM25" s="14"/>
      <c r="GN25" s="14"/>
      <c r="GO25" s="14"/>
      <c r="GP25" s="14"/>
      <c r="GQ25" s="14"/>
      <c r="GR25" s="14"/>
      <c r="GS25" s="14"/>
      <c r="GT25" s="14"/>
      <c r="GU25" s="14"/>
      <c r="GV25" s="14"/>
      <c r="GW25" s="14"/>
      <c r="GX25" s="14"/>
      <c r="GY25" s="14"/>
      <c r="GZ25" s="14"/>
      <c r="HA25" s="14"/>
      <c r="HB25" s="14"/>
      <c r="HC25" s="14"/>
      <c r="HD25" s="14"/>
      <c r="HE25" s="14"/>
      <c r="HF25" s="14"/>
      <c r="HG25" s="14"/>
      <c r="HH25" s="14"/>
      <c r="HI25" s="14"/>
      <c r="HJ25" s="14"/>
      <c r="HK25" s="14"/>
      <c r="HL25" s="14"/>
      <c r="HM25" s="14"/>
      <c r="HN25" s="14"/>
      <c r="HO25" s="14"/>
      <c r="HP25" s="14"/>
      <c r="HQ25" s="14"/>
      <c r="HR25" s="14"/>
      <c r="HS25" s="14"/>
      <c r="HT25" s="14"/>
      <c r="HU25" s="14"/>
      <c r="HV25" s="14"/>
      <c r="HW25" s="14"/>
      <c r="HX25" s="14"/>
      <c r="HY25" s="14"/>
      <c r="HZ25" s="14"/>
      <c r="IA25" s="14"/>
      <c r="IB25" s="14"/>
      <c r="IC25" s="14"/>
      <c r="ID25" s="14"/>
      <c r="IE25" s="14"/>
      <c r="IF25" s="14"/>
      <c r="IG25" s="14"/>
      <c r="IH25" s="14"/>
      <c r="II25" s="14"/>
      <c r="IJ25" s="14"/>
      <c r="IK25" s="14"/>
      <c r="IL25" s="14"/>
      <c r="IM25" s="14"/>
      <c r="IN25" s="14"/>
      <c r="IO25" s="14"/>
      <c r="IP25" s="14"/>
      <c r="IQ25" s="14"/>
      <c r="IR25" s="14"/>
      <c r="IS25" s="14"/>
      <c r="IT25" s="14"/>
      <c r="IU25" s="14"/>
    </row>
    <row r="26" spans="1:255" s="15" customFormat="1" ht="12.75" customHeight="1" x14ac:dyDescent="0.2">
      <c r="A26" s="22"/>
      <c r="B26" s="8" t="s">
        <v>42</v>
      </c>
      <c r="C26" s="97" t="s">
        <v>33</v>
      </c>
      <c r="D26" s="102">
        <v>15</v>
      </c>
      <c r="E26" s="134" t="s">
        <v>43</v>
      </c>
      <c r="F26" s="100">
        <v>40000</v>
      </c>
      <c r="G26" s="100">
        <f t="shared" si="0"/>
        <v>600000</v>
      </c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14"/>
      <c r="DH26" s="14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  <c r="FB26" s="14"/>
      <c r="FC26" s="14"/>
      <c r="FD26" s="14"/>
      <c r="FE26" s="14"/>
      <c r="FF26" s="14"/>
      <c r="FG26" s="14"/>
      <c r="FH26" s="14"/>
      <c r="FI26" s="14"/>
      <c r="FJ26" s="14"/>
      <c r="FK26" s="14"/>
      <c r="FL26" s="14"/>
      <c r="FM26" s="14"/>
      <c r="FN26" s="14"/>
      <c r="FO26" s="14"/>
      <c r="FP26" s="14"/>
      <c r="FQ26" s="14"/>
      <c r="FR26" s="14"/>
      <c r="FS26" s="14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4"/>
      <c r="GG26" s="14"/>
      <c r="GH26" s="14"/>
      <c r="GI26" s="14"/>
      <c r="GJ26" s="14"/>
      <c r="GK26" s="14"/>
      <c r="GL26" s="14"/>
      <c r="GM26" s="14"/>
      <c r="GN26" s="14"/>
      <c r="GO26" s="14"/>
      <c r="GP26" s="14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4"/>
      <c r="HQ26" s="14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4"/>
      <c r="IN26" s="14"/>
      <c r="IO26" s="14"/>
      <c r="IP26" s="14"/>
      <c r="IQ26" s="14"/>
      <c r="IR26" s="14"/>
      <c r="IS26" s="14"/>
      <c r="IT26" s="14"/>
      <c r="IU26" s="14"/>
    </row>
    <row r="27" spans="1:255" s="15" customFormat="1" ht="12.75" customHeight="1" x14ac:dyDescent="0.25">
      <c r="A27" s="22"/>
      <c r="B27" s="28" t="s">
        <v>44</v>
      </c>
      <c r="C27" s="94"/>
      <c r="D27" s="94"/>
      <c r="E27" s="94"/>
      <c r="F27" s="94"/>
      <c r="G27" s="95">
        <f>SUM(G21:G26)</f>
        <v>2360000</v>
      </c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4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14"/>
      <c r="DH27" s="14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14"/>
      <c r="EB27" s="14"/>
      <c r="EC27" s="14"/>
      <c r="ED27" s="14"/>
      <c r="EE27" s="14"/>
      <c r="EF27" s="14"/>
      <c r="EG27" s="14"/>
      <c r="EH27" s="14"/>
      <c r="EI27" s="14"/>
      <c r="EJ27" s="14"/>
      <c r="EK27" s="14"/>
      <c r="EL27" s="1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14"/>
      <c r="FA27" s="14"/>
      <c r="FB27" s="14"/>
      <c r="FC27" s="14"/>
      <c r="FD27" s="14"/>
      <c r="FE27" s="14"/>
      <c r="FF27" s="14"/>
      <c r="FG27" s="14"/>
      <c r="FH27" s="14"/>
      <c r="FI27" s="14"/>
      <c r="FJ27" s="14"/>
      <c r="FK27" s="14"/>
      <c r="FL27" s="14"/>
      <c r="FM27" s="14"/>
      <c r="FN27" s="14"/>
      <c r="FO27" s="14"/>
      <c r="FP27" s="14"/>
      <c r="FQ27" s="14"/>
      <c r="FR27" s="14"/>
      <c r="FS27" s="14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4"/>
      <c r="GG27" s="14"/>
      <c r="GH27" s="14"/>
      <c r="GI27" s="14"/>
      <c r="GJ27" s="14"/>
      <c r="GK27" s="14"/>
      <c r="GL27" s="14"/>
      <c r="GM27" s="14"/>
      <c r="GN27" s="14"/>
      <c r="GO27" s="14"/>
      <c r="GP27" s="14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4"/>
      <c r="HQ27" s="14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4"/>
      <c r="IN27" s="14"/>
      <c r="IO27" s="14"/>
      <c r="IP27" s="14"/>
      <c r="IQ27" s="14"/>
      <c r="IR27" s="14"/>
      <c r="IS27" s="14"/>
      <c r="IT27" s="14"/>
      <c r="IU27" s="14"/>
    </row>
    <row r="28" spans="1:255" s="15" customFormat="1" ht="12" customHeight="1" x14ac:dyDescent="0.25">
      <c r="A28" s="16"/>
      <c r="B28" s="23"/>
      <c r="C28" s="24"/>
      <c r="D28" s="24"/>
      <c r="E28" s="24"/>
      <c r="F28" s="29"/>
      <c r="G28" s="29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  <c r="BT28" s="14"/>
      <c r="BU28" s="14"/>
      <c r="BV28" s="14"/>
      <c r="BW28" s="14"/>
      <c r="BX28" s="14"/>
      <c r="BY28" s="14"/>
      <c r="BZ28" s="14"/>
      <c r="CA28" s="14"/>
      <c r="CB28" s="14"/>
      <c r="CC28" s="14"/>
      <c r="CD28" s="14"/>
      <c r="CE28" s="14"/>
      <c r="CF28" s="14"/>
      <c r="CG28" s="14"/>
      <c r="CH28" s="14"/>
      <c r="CI28" s="14"/>
      <c r="CJ28" s="14"/>
      <c r="CK28" s="14"/>
      <c r="CL28" s="14"/>
      <c r="CM28" s="14"/>
      <c r="CN28" s="14"/>
      <c r="CO28" s="14"/>
      <c r="CP28" s="14"/>
      <c r="CQ28" s="14"/>
      <c r="CR28" s="14"/>
      <c r="CS28" s="14"/>
      <c r="CT28" s="14"/>
      <c r="CU28" s="14"/>
      <c r="CV28" s="14"/>
      <c r="CW28" s="14"/>
      <c r="CX28" s="14"/>
      <c r="CY28" s="14"/>
      <c r="CZ28" s="14"/>
      <c r="DA28" s="14"/>
      <c r="DB28" s="14"/>
      <c r="DC28" s="14"/>
      <c r="DD28" s="14"/>
      <c r="DE28" s="14"/>
      <c r="DF28" s="14"/>
      <c r="DG28" s="14"/>
      <c r="DH28" s="14"/>
      <c r="DI28" s="14"/>
      <c r="DJ28" s="14"/>
      <c r="DK28" s="14"/>
      <c r="DL28" s="14"/>
      <c r="DM28" s="14"/>
      <c r="DN28" s="14"/>
      <c r="DO28" s="14"/>
      <c r="DP28" s="14"/>
      <c r="DQ28" s="14"/>
      <c r="DR28" s="14"/>
      <c r="DS28" s="14"/>
      <c r="DT28" s="14"/>
      <c r="DU28" s="14"/>
      <c r="DV28" s="14"/>
      <c r="DW28" s="14"/>
      <c r="DX28" s="14"/>
      <c r="DY28" s="14"/>
      <c r="DZ28" s="14"/>
      <c r="EA28" s="14"/>
      <c r="EB28" s="14"/>
      <c r="EC28" s="14"/>
      <c r="ED28" s="14"/>
      <c r="EE28" s="14"/>
      <c r="EF28" s="14"/>
      <c r="EG28" s="14"/>
      <c r="EH28" s="14"/>
      <c r="EI28" s="14"/>
      <c r="EJ28" s="14"/>
      <c r="EK28" s="14"/>
      <c r="EL28" s="14"/>
      <c r="EM28" s="14"/>
      <c r="EN28" s="14"/>
      <c r="EO28" s="14"/>
      <c r="EP28" s="14"/>
      <c r="EQ28" s="14"/>
      <c r="ER28" s="14"/>
      <c r="ES28" s="14"/>
      <c r="ET28" s="14"/>
      <c r="EU28" s="14"/>
      <c r="EV28" s="14"/>
      <c r="EW28" s="14"/>
      <c r="EX28" s="14"/>
      <c r="EY28" s="14"/>
      <c r="EZ28" s="14"/>
      <c r="FA28" s="14"/>
      <c r="FB28" s="14"/>
      <c r="FC28" s="14"/>
      <c r="FD28" s="14"/>
      <c r="FE28" s="14"/>
      <c r="FF28" s="14"/>
      <c r="FG28" s="14"/>
      <c r="FH28" s="14"/>
      <c r="FI28" s="14"/>
      <c r="FJ28" s="14"/>
      <c r="FK28" s="14"/>
      <c r="FL28" s="14"/>
      <c r="FM28" s="14"/>
      <c r="FN28" s="14"/>
      <c r="FO28" s="14"/>
      <c r="FP28" s="14"/>
      <c r="FQ28" s="14"/>
      <c r="FR28" s="14"/>
      <c r="FS28" s="14"/>
      <c r="FT28" s="14"/>
      <c r="FU28" s="14"/>
      <c r="FV28" s="14"/>
      <c r="FW28" s="14"/>
      <c r="FX28" s="14"/>
      <c r="FY28" s="14"/>
      <c r="FZ28" s="14"/>
      <c r="GA28" s="14"/>
      <c r="GB28" s="14"/>
      <c r="GC28" s="14"/>
      <c r="GD28" s="14"/>
      <c r="GE28" s="14"/>
      <c r="GF28" s="14"/>
      <c r="GG28" s="14"/>
      <c r="GH28" s="14"/>
      <c r="GI28" s="14"/>
      <c r="GJ28" s="14"/>
      <c r="GK28" s="14"/>
      <c r="GL28" s="14"/>
      <c r="GM28" s="14"/>
      <c r="GN28" s="14"/>
      <c r="GO28" s="14"/>
      <c r="GP28" s="14"/>
      <c r="GQ28" s="14"/>
      <c r="GR28" s="14"/>
      <c r="GS28" s="14"/>
      <c r="GT28" s="14"/>
      <c r="GU28" s="14"/>
      <c r="GV28" s="14"/>
      <c r="GW28" s="14"/>
      <c r="GX28" s="14"/>
      <c r="GY28" s="14"/>
      <c r="GZ28" s="14"/>
      <c r="HA28" s="14"/>
      <c r="HB28" s="14"/>
      <c r="HC28" s="14"/>
      <c r="HD28" s="14"/>
      <c r="HE28" s="14"/>
      <c r="HF28" s="14"/>
      <c r="HG28" s="14"/>
      <c r="HH28" s="14"/>
      <c r="HI28" s="14"/>
      <c r="HJ28" s="14"/>
      <c r="HK28" s="14"/>
      <c r="HL28" s="14"/>
      <c r="HM28" s="14"/>
      <c r="HN28" s="14"/>
      <c r="HO28" s="14"/>
      <c r="HP28" s="14"/>
      <c r="HQ28" s="14"/>
      <c r="HR28" s="14"/>
      <c r="HS28" s="14"/>
      <c r="HT28" s="14"/>
      <c r="HU28" s="14"/>
      <c r="HV28" s="14"/>
      <c r="HW28" s="14"/>
      <c r="HX28" s="14"/>
      <c r="HY28" s="14"/>
      <c r="HZ28" s="14"/>
      <c r="IA28" s="14"/>
      <c r="IB28" s="14"/>
      <c r="IC28" s="14"/>
      <c r="ID28" s="14"/>
      <c r="IE28" s="14"/>
      <c r="IF28" s="14"/>
      <c r="IG28" s="14"/>
      <c r="IH28" s="14"/>
      <c r="II28" s="14"/>
      <c r="IJ28" s="14"/>
      <c r="IK28" s="14"/>
      <c r="IL28" s="14"/>
      <c r="IM28" s="14"/>
      <c r="IN28" s="14"/>
      <c r="IO28" s="14"/>
      <c r="IP28" s="14"/>
      <c r="IQ28" s="14"/>
      <c r="IR28" s="14"/>
      <c r="IS28" s="14"/>
      <c r="IT28" s="14"/>
      <c r="IU28" s="14"/>
    </row>
    <row r="29" spans="1:255" s="15" customFormat="1" ht="12" customHeight="1" x14ac:dyDescent="0.25">
      <c r="A29" s="13"/>
      <c r="B29" s="30" t="s">
        <v>45</v>
      </c>
      <c r="C29" s="31"/>
      <c r="D29" s="32"/>
      <c r="E29" s="32"/>
      <c r="F29" s="32"/>
      <c r="G29" s="32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  <c r="BT29" s="14"/>
      <c r="BU29" s="14"/>
      <c r="BV29" s="14"/>
      <c r="BW29" s="14"/>
      <c r="BX29" s="14"/>
      <c r="BY29" s="14"/>
      <c r="BZ29" s="14"/>
      <c r="CA29" s="14"/>
      <c r="CB29" s="14"/>
      <c r="CC29" s="14"/>
      <c r="CD29" s="14"/>
      <c r="CE29" s="14"/>
      <c r="CF29" s="14"/>
      <c r="CG29" s="14"/>
      <c r="CH29" s="14"/>
      <c r="CI29" s="14"/>
      <c r="CJ29" s="14"/>
      <c r="CK29" s="14"/>
      <c r="CL29" s="14"/>
      <c r="CM29" s="14"/>
      <c r="CN29" s="14"/>
      <c r="CO29" s="14"/>
      <c r="CP29" s="14"/>
      <c r="CQ29" s="14"/>
      <c r="CR29" s="14"/>
      <c r="CS29" s="14"/>
      <c r="CT29" s="14"/>
      <c r="CU29" s="14"/>
      <c r="CV29" s="14"/>
      <c r="CW29" s="14"/>
      <c r="CX29" s="14"/>
      <c r="CY29" s="14"/>
      <c r="CZ29" s="14"/>
      <c r="DA29" s="14"/>
      <c r="DB29" s="14"/>
      <c r="DC29" s="14"/>
      <c r="DD29" s="14"/>
      <c r="DE29" s="14"/>
      <c r="DF29" s="14"/>
      <c r="DG29" s="14"/>
      <c r="DH29" s="14"/>
      <c r="DI29" s="14"/>
      <c r="DJ29" s="14"/>
      <c r="DK29" s="14"/>
      <c r="DL29" s="14"/>
      <c r="DM29" s="14"/>
      <c r="DN29" s="14"/>
      <c r="DO29" s="14"/>
      <c r="DP29" s="14"/>
      <c r="DQ29" s="14"/>
      <c r="DR29" s="14"/>
      <c r="DS29" s="14"/>
      <c r="DT29" s="14"/>
      <c r="DU29" s="14"/>
      <c r="DV29" s="14"/>
      <c r="DW29" s="14"/>
      <c r="DX29" s="14"/>
      <c r="DY29" s="14"/>
      <c r="DZ29" s="14"/>
      <c r="EA29" s="14"/>
      <c r="EB29" s="14"/>
      <c r="EC29" s="14"/>
      <c r="ED29" s="14"/>
      <c r="EE29" s="14"/>
      <c r="EF29" s="14"/>
      <c r="EG29" s="14"/>
      <c r="EH29" s="14"/>
      <c r="EI29" s="14"/>
      <c r="EJ29" s="14"/>
      <c r="EK29" s="14"/>
      <c r="EL29" s="14"/>
      <c r="EM29" s="14"/>
      <c r="EN29" s="14"/>
      <c r="EO29" s="14"/>
      <c r="EP29" s="14"/>
      <c r="EQ29" s="14"/>
      <c r="ER29" s="14"/>
      <c r="ES29" s="14"/>
      <c r="ET29" s="14"/>
      <c r="EU29" s="14"/>
      <c r="EV29" s="14"/>
      <c r="EW29" s="14"/>
      <c r="EX29" s="14"/>
      <c r="EY29" s="14"/>
      <c r="EZ29" s="14"/>
      <c r="FA29" s="14"/>
      <c r="FB29" s="14"/>
      <c r="FC29" s="14"/>
      <c r="FD29" s="14"/>
      <c r="FE29" s="14"/>
      <c r="FF29" s="14"/>
      <c r="FG29" s="14"/>
      <c r="FH29" s="14"/>
      <c r="FI29" s="14"/>
      <c r="FJ29" s="14"/>
      <c r="FK29" s="14"/>
      <c r="FL29" s="14"/>
      <c r="FM29" s="14"/>
      <c r="FN29" s="14"/>
      <c r="FO29" s="14"/>
      <c r="FP29" s="14"/>
      <c r="FQ29" s="14"/>
      <c r="FR29" s="14"/>
      <c r="FS29" s="14"/>
      <c r="FT29" s="14"/>
      <c r="FU29" s="14"/>
      <c r="FV29" s="14"/>
      <c r="FW29" s="14"/>
      <c r="FX29" s="14"/>
      <c r="FY29" s="14"/>
      <c r="FZ29" s="14"/>
      <c r="GA29" s="14"/>
      <c r="GB29" s="14"/>
      <c r="GC29" s="14"/>
      <c r="GD29" s="14"/>
      <c r="GE29" s="14"/>
      <c r="GF29" s="14"/>
      <c r="GG29" s="14"/>
      <c r="GH29" s="14"/>
      <c r="GI29" s="14"/>
      <c r="GJ29" s="14"/>
      <c r="GK29" s="14"/>
      <c r="GL29" s="14"/>
      <c r="GM29" s="14"/>
      <c r="GN29" s="14"/>
      <c r="GO29" s="14"/>
      <c r="GP29" s="14"/>
      <c r="GQ29" s="14"/>
      <c r="GR29" s="14"/>
      <c r="GS29" s="14"/>
      <c r="GT29" s="14"/>
      <c r="GU29" s="14"/>
      <c r="GV29" s="14"/>
      <c r="GW29" s="14"/>
      <c r="GX29" s="14"/>
      <c r="GY29" s="14"/>
      <c r="GZ29" s="14"/>
      <c r="HA29" s="14"/>
      <c r="HB29" s="14"/>
      <c r="HC29" s="14"/>
      <c r="HD29" s="14"/>
      <c r="HE29" s="14"/>
      <c r="HF29" s="14"/>
      <c r="HG29" s="14"/>
      <c r="HH29" s="14"/>
      <c r="HI29" s="14"/>
      <c r="HJ29" s="14"/>
      <c r="HK29" s="14"/>
      <c r="HL29" s="14"/>
      <c r="HM29" s="14"/>
      <c r="HN29" s="14"/>
      <c r="HO29" s="14"/>
      <c r="HP29" s="14"/>
      <c r="HQ29" s="14"/>
      <c r="HR29" s="14"/>
      <c r="HS29" s="14"/>
      <c r="HT29" s="14"/>
      <c r="HU29" s="14"/>
      <c r="HV29" s="14"/>
      <c r="HW29" s="14"/>
      <c r="HX29" s="14"/>
      <c r="HY29" s="14"/>
      <c r="HZ29" s="14"/>
      <c r="IA29" s="14"/>
      <c r="IB29" s="14"/>
      <c r="IC29" s="14"/>
      <c r="ID29" s="14"/>
      <c r="IE29" s="14"/>
      <c r="IF29" s="14"/>
      <c r="IG29" s="14"/>
      <c r="IH29" s="14"/>
      <c r="II29" s="14"/>
      <c r="IJ29" s="14"/>
      <c r="IK29" s="14"/>
      <c r="IL29" s="14"/>
      <c r="IM29" s="14"/>
      <c r="IN29" s="14"/>
      <c r="IO29" s="14"/>
      <c r="IP29" s="14"/>
      <c r="IQ29" s="14"/>
      <c r="IR29" s="14"/>
      <c r="IS29" s="14"/>
      <c r="IT29" s="14"/>
      <c r="IU29" s="14"/>
    </row>
    <row r="30" spans="1:255" s="15" customFormat="1" ht="24" customHeight="1" x14ac:dyDescent="0.25">
      <c r="A30" s="13"/>
      <c r="B30" s="33" t="s">
        <v>26</v>
      </c>
      <c r="C30" s="34" t="s">
        <v>27</v>
      </c>
      <c r="D30" s="34" t="s">
        <v>28</v>
      </c>
      <c r="E30" s="33" t="s">
        <v>29</v>
      </c>
      <c r="F30" s="34" t="s">
        <v>30</v>
      </c>
      <c r="G30" s="33" t="s">
        <v>31</v>
      </c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  <c r="BT30" s="14"/>
      <c r="BU30" s="14"/>
      <c r="BV30" s="14"/>
      <c r="BW30" s="14"/>
      <c r="BX30" s="14"/>
      <c r="BY30" s="14"/>
      <c r="BZ30" s="14"/>
      <c r="CA30" s="14"/>
      <c r="CB30" s="14"/>
      <c r="CC30" s="14"/>
      <c r="CD30" s="14"/>
      <c r="CE30" s="14"/>
      <c r="CF30" s="14"/>
      <c r="CG30" s="14"/>
      <c r="CH30" s="14"/>
      <c r="CI30" s="14"/>
      <c r="CJ30" s="14"/>
      <c r="CK30" s="14"/>
      <c r="CL30" s="14"/>
      <c r="CM30" s="14"/>
      <c r="CN30" s="14"/>
      <c r="CO30" s="14"/>
      <c r="CP30" s="14"/>
      <c r="CQ30" s="14"/>
      <c r="CR30" s="14"/>
      <c r="CS30" s="14"/>
      <c r="CT30" s="14"/>
      <c r="CU30" s="14"/>
      <c r="CV30" s="14"/>
      <c r="CW30" s="14"/>
      <c r="CX30" s="14"/>
      <c r="CY30" s="14"/>
      <c r="CZ30" s="14"/>
      <c r="DA30" s="14"/>
      <c r="DB30" s="14"/>
      <c r="DC30" s="14"/>
      <c r="DD30" s="14"/>
      <c r="DE30" s="14"/>
      <c r="DF30" s="14"/>
      <c r="DG30" s="14"/>
      <c r="DH30" s="14"/>
      <c r="DI30" s="14"/>
      <c r="DJ30" s="14"/>
      <c r="DK30" s="14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14"/>
      <c r="EB30" s="14"/>
      <c r="EC30" s="14"/>
      <c r="ED30" s="14"/>
      <c r="EE30" s="14"/>
      <c r="EF30" s="14"/>
      <c r="EG30" s="14"/>
      <c r="EH30" s="14"/>
      <c r="EI30" s="14"/>
      <c r="EJ30" s="14"/>
      <c r="EK30" s="14"/>
      <c r="EL30" s="14"/>
      <c r="EM30" s="14"/>
      <c r="EN30" s="14"/>
      <c r="EO30" s="14"/>
      <c r="EP30" s="14"/>
      <c r="EQ30" s="14"/>
      <c r="ER30" s="14"/>
      <c r="ES30" s="14"/>
      <c r="ET30" s="14"/>
      <c r="EU30" s="14"/>
      <c r="EV30" s="14"/>
      <c r="EW30" s="14"/>
      <c r="EX30" s="14"/>
      <c r="EY30" s="14"/>
      <c r="EZ30" s="14"/>
      <c r="FA30" s="14"/>
      <c r="FB30" s="14"/>
      <c r="FC30" s="14"/>
      <c r="FD30" s="14"/>
      <c r="FE30" s="14"/>
      <c r="FF30" s="14"/>
      <c r="FG30" s="14"/>
      <c r="FH30" s="14"/>
      <c r="FI30" s="14"/>
      <c r="FJ30" s="14"/>
      <c r="FK30" s="14"/>
      <c r="FL30" s="14"/>
      <c r="FM30" s="14"/>
      <c r="FN30" s="14"/>
      <c r="FO30" s="14"/>
      <c r="FP30" s="14"/>
      <c r="FQ30" s="14"/>
      <c r="FR30" s="14"/>
      <c r="FS30" s="14"/>
      <c r="FT30" s="14"/>
      <c r="FU30" s="14"/>
      <c r="FV30" s="14"/>
      <c r="FW30" s="14"/>
      <c r="FX30" s="14"/>
      <c r="FY30" s="14"/>
      <c r="FZ30" s="14"/>
      <c r="GA30" s="14"/>
      <c r="GB30" s="14"/>
      <c r="GC30" s="14"/>
      <c r="GD30" s="14"/>
      <c r="GE30" s="14"/>
      <c r="GF30" s="14"/>
      <c r="GG30" s="14"/>
      <c r="GH30" s="14"/>
      <c r="GI30" s="14"/>
      <c r="GJ30" s="14"/>
      <c r="GK30" s="14"/>
      <c r="GL30" s="14"/>
      <c r="GM30" s="14"/>
      <c r="GN30" s="14"/>
      <c r="GO30" s="14"/>
      <c r="GP30" s="14"/>
      <c r="GQ30" s="14"/>
      <c r="GR30" s="14"/>
      <c r="GS30" s="14"/>
      <c r="GT30" s="14"/>
      <c r="GU30" s="14"/>
      <c r="GV30" s="14"/>
      <c r="GW30" s="14"/>
      <c r="GX30" s="14"/>
      <c r="GY30" s="14"/>
      <c r="GZ30" s="14"/>
      <c r="HA30" s="14"/>
      <c r="HB30" s="14"/>
      <c r="HC30" s="14"/>
      <c r="HD30" s="14"/>
      <c r="HE30" s="14"/>
      <c r="HF30" s="14"/>
      <c r="HG30" s="14"/>
      <c r="HH30" s="14"/>
      <c r="HI30" s="14"/>
      <c r="HJ30" s="14"/>
      <c r="HK30" s="14"/>
      <c r="HL30" s="14"/>
      <c r="HM30" s="14"/>
      <c r="HN30" s="14"/>
      <c r="HO30" s="14"/>
      <c r="HP30" s="14"/>
      <c r="HQ30" s="14"/>
      <c r="HR30" s="14"/>
      <c r="HS30" s="14"/>
      <c r="HT30" s="14"/>
      <c r="HU30" s="14"/>
      <c r="HV30" s="14"/>
      <c r="HW30" s="14"/>
      <c r="HX30" s="14"/>
      <c r="HY30" s="14"/>
      <c r="HZ30" s="14"/>
      <c r="IA30" s="14"/>
      <c r="IB30" s="14"/>
      <c r="IC30" s="14"/>
      <c r="ID30" s="14"/>
      <c r="IE30" s="14"/>
      <c r="IF30" s="14"/>
      <c r="IG30" s="14"/>
      <c r="IH30" s="14"/>
      <c r="II30" s="14"/>
      <c r="IJ30" s="14"/>
      <c r="IK30" s="14"/>
      <c r="IL30" s="14"/>
      <c r="IM30" s="14"/>
      <c r="IN30" s="14"/>
      <c r="IO30" s="14"/>
      <c r="IP30" s="14"/>
      <c r="IQ30" s="14"/>
      <c r="IR30" s="14"/>
      <c r="IS30" s="14"/>
      <c r="IT30" s="14"/>
      <c r="IU30" s="14"/>
    </row>
    <row r="31" spans="1:255" s="15" customFormat="1" ht="12" customHeight="1" x14ac:dyDescent="0.25">
      <c r="A31" s="13"/>
      <c r="B31" s="35"/>
      <c r="C31" s="35"/>
      <c r="D31" s="35"/>
      <c r="E31" s="35"/>
      <c r="F31" s="35"/>
      <c r="G31" s="35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  <c r="BT31" s="14"/>
      <c r="BU31" s="14"/>
      <c r="BV31" s="14"/>
      <c r="BW31" s="14"/>
      <c r="BX31" s="14"/>
      <c r="BY31" s="14"/>
      <c r="BZ31" s="14"/>
      <c r="CA31" s="14"/>
      <c r="CB31" s="14"/>
      <c r="CC31" s="14"/>
      <c r="CD31" s="14"/>
      <c r="CE31" s="14"/>
      <c r="CF31" s="14"/>
      <c r="CG31" s="14"/>
      <c r="CH31" s="14"/>
      <c r="CI31" s="14"/>
      <c r="CJ31" s="14"/>
      <c r="CK31" s="14"/>
      <c r="CL31" s="14"/>
      <c r="CM31" s="14"/>
      <c r="CN31" s="14"/>
      <c r="CO31" s="14"/>
      <c r="CP31" s="14"/>
      <c r="CQ31" s="14"/>
      <c r="CR31" s="14"/>
      <c r="CS31" s="14"/>
      <c r="CT31" s="14"/>
      <c r="CU31" s="14"/>
      <c r="CV31" s="14"/>
      <c r="CW31" s="14"/>
      <c r="CX31" s="14"/>
      <c r="CY31" s="14"/>
      <c r="CZ31" s="14"/>
      <c r="DA31" s="14"/>
      <c r="DB31" s="14"/>
      <c r="DC31" s="14"/>
      <c r="DD31" s="14"/>
      <c r="DE31" s="14"/>
      <c r="DF31" s="14"/>
      <c r="DG31" s="14"/>
      <c r="DH31" s="14"/>
      <c r="DI31" s="14"/>
      <c r="DJ31" s="14"/>
      <c r="DK31" s="14"/>
      <c r="DL31" s="14"/>
      <c r="DM31" s="14"/>
      <c r="DN31" s="14"/>
      <c r="DO31" s="14"/>
      <c r="DP31" s="14"/>
      <c r="DQ31" s="14"/>
      <c r="DR31" s="14"/>
      <c r="DS31" s="14"/>
      <c r="DT31" s="14"/>
      <c r="DU31" s="14"/>
      <c r="DV31" s="14"/>
      <c r="DW31" s="14"/>
      <c r="DX31" s="14"/>
      <c r="DY31" s="14"/>
      <c r="DZ31" s="14"/>
      <c r="EA31" s="14"/>
      <c r="EB31" s="14"/>
      <c r="EC31" s="14"/>
      <c r="ED31" s="14"/>
      <c r="EE31" s="14"/>
      <c r="EF31" s="14"/>
      <c r="EG31" s="14"/>
      <c r="EH31" s="14"/>
      <c r="EI31" s="14"/>
      <c r="EJ31" s="14"/>
      <c r="EK31" s="14"/>
      <c r="EL31" s="14"/>
      <c r="EM31" s="14"/>
      <c r="EN31" s="14"/>
      <c r="EO31" s="14"/>
      <c r="EP31" s="14"/>
      <c r="EQ31" s="14"/>
      <c r="ER31" s="14"/>
      <c r="ES31" s="14"/>
      <c r="ET31" s="14"/>
      <c r="EU31" s="14"/>
      <c r="EV31" s="14"/>
      <c r="EW31" s="14"/>
      <c r="EX31" s="14"/>
      <c r="EY31" s="14"/>
      <c r="EZ31" s="14"/>
      <c r="FA31" s="14"/>
      <c r="FB31" s="14"/>
      <c r="FC31" s="14"/>
      <c r="FD31" s="14"/>
      <c r="FE31" s="14"/>
      <c r="FF31" s="14"/>
      <c r="FG31" s="14"/>
      <c r="FH31" s="14"/>
      <c r="FI31" s="14"/>
      <c r="FJ31" s="14"/>
      <c r="FK31" s="14"/>
      <c r="FL31" s="14"/>
      <c r="FM31" s="14"/>
      <c r="FN31" s="14"/>
      <c r="FO31" s="14"/>
      <c r="FP31" s="14"/>
      <c r="FQ31" s="14"/>
      <c r="FR31" s="14"/>
      <c r="FS31" s="14"/>
      <c r="FT31" s="14"/>
      <c r="FU31" s="14"/>
      <c r="FV31" s="14"/>
      <c r="FW31" s="14"/>
      <c r="FX31" s="14"/>
      <c r="FY31" s="14"/>
      <c r="FZ31" s="14"/>
      <c r="GA31" s="14"/>
      <c r="GB31" s="14"/>
      <c r="GC31" s="14"/>
      <c r="GD31" s="14"/>
      <c r="GE31" s="14"/>
      <c r="GF31" s="14"/>
      <c r="GG31" s="14"/>
      <c r="GH31" s="14"/>
      <c r="GI31" s="14"/>
      <c r="GJ31" s="14"/>
      <c r="GK31" s="14"/>
      <c r="GL31" s="14"/>
      <c r="GM31" s="14"/>
      <c r="GN31" s="14"/>
      <c r="GO31" s="14"/>
      <c r="GP31" s="14"/>
      <c r="GQ31" s="14"/>
      <c r="GR31" s="14"/>
      <c r="GS31" s="14"/>
      <c r="GT31" s="14"/>
      <c r="GU31" s="14"/>
      <c r="GV31" s="14"/>
      <c r="GW31" s="14"/>
      <c r="GX31" s="14"/>
      <c r="GY31" s="14"/>
      <c r="GZ31" s="14"/>
      <c r="HA31" s="14"/>
      <c r="HB31" s="14"/>
      <c r="HC31" s="14"/>
      <c r="HD31" s="14"/>
      <c r="HE31" s="14"/>
      <c r="HF31" s="14"/>
      <c r="HG31" s="14"/>
      <c r="HH31" s="14"/>
      <c r="HI31" s="14"/>
      <c r="HJ31" s="14"/>
      <c r="HK31" s="14"/>
      <c r="HL31" s="14"/>
      <c r="HM31" s="14"/>
      <c r="HN31" s="14"/>
      <c r="HO31" s="14"/>
      <c r="HP31" s="14"/>
      <c r="HQ31" s="14"/>
      <c r="HR31" s="14"/>
      <c r="HS31" s="14"/>
      <c r="HT31" s="14"/>
      <c r="HU31" s="14"/>
      <c r="HV31" s="14"/>
      <c r="HW31" s="14"/>
      <c r="HX31" s="14"/>
      <c r="HY31" s="14"/>
      <c r="HZ31" s="14"/>
      <c r="IA31" s="14"/>
      <c r="IB31" s="14"/>
      <c r="IC31" s="14"/>
      <c r="ID31" s="14"/>
      <c r="IE31" s="14"/>
      <c r="IF31" s="14"/>
      <c r="IG31" s="14"/>
      <c r="IH31" s="14"/>
      <c r="II31" s="14"/>
      <c r="IJ31" s="14"/>
      <c r="IK31" s="14"/>
      <c r="IL31" s="14"/>
      <c r="IM31" s="14"/>
      <c r="IN31" s="14"/>
      <c r="IO31" s="14"/>
      <c r="IP31" s="14"/>
      <c r="IQ31" s="14"/>
      <c r="IR31" s="14"/>
      <c r="IS31" s="14"/>
      <c r="IT31" s="14"/>
      <c r="IU31" s="14"/>
    </row>
    <row r="32" spans="1:255" s="15" customFormat="1" ht="12" customHeight="1" x14ac:dyDescent="0.25">
      <c r="A32" s="13"/>
      <c r="B32" s="36" t="s">
        <v>46</v>
      </c>
      <c r="C32" s="37"/>
      <c r="D32" s="37"/>
      <c r="E32" s="37"/>
      <c r="F32" s="37"/>
      <c r="G32" s="37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4"/>
      <c r="IS32" s="14"/>
      <c r="IT32" s="14"/>
      <c r="IU32" s="14"/>
    </row>
    <row r="33" spans="1:255" s="15" customFormat="1" ht="12" customHeight="1" x14ac:dyDescent="0.25">
      <c r="A33" s="16"/>
      <c r="B33" s="38"/>
      <c r="C33" s="39"/>
      <c r="D33" s="39"/>
      <c r="E33" s="39"/>
      <c r="F33" s="40"/>
      <c r="G33" s="40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  <c r="BT33" s="14"/>
      <c r="BU33" s="14"/>
      <c r="BV33" s="14"/>
      <c r="BW33" s="14"/>
      <c r="BX33" s="14"/>
      <c r="BY33" s="14"/>
      <c r="BZ33" s="14"/>
      <c r="CA33" s="14"/>
      <c r="CB33" s="14"/>
      <c r="CC33" s="14"/>
      <c r="CD33" s="14"/>
      <c r="CE33" s="14"/>
      <c r="CF33" s="14"/>
      <c r="CG33" s="14"/>
      <c r="CH33" s="14"/>
      <c r="CI33" s="14"/>
      <c r="CJ33" s="14"/>
      <c r="CK33" s="14"/>
      <c r="CL33" s="14"/>
      <c r="CM33" s="14"/>
      <c r="CN33" s="14"/>
      <c r="CO33" s="14"/>
      <c r="CP33" s="14"/>
      <c r="CQ33" s="14"/>
      <c r="CR33" s="14"/>
      <c r="CS33" s="14"/>
      <c r="CT33" s="14"/>
      <c r="CU33" s="14"/>
      <c r="CV33" s="14"/>
      <c r="CW33" s="14"/>
      <c r="CX33" s="14"/>
      <c r="CY33" s="14"/>
      <c r="CZ33" s="14"/>
      <c r="DA33" s="14"/>
      <c r="DB33" s="14"/>
      <c r="DC33" s="14"/>
      <c r="DD33" s="14"/>
      <c r="DE33" s="14"/>
      <c r="DF33" s="14"/>
      <c r="DG33" s="14"/>
      <c r="DH33" s="14"/>
      <c r="DI33" s="14"/>
      <c r="DJ33" s="14"/>
      <c r="DK33" s="14"/>
      <c r="DL33" s="14"/>
      <c r="DM33" s="14"/>
      <c r="DN33" s="14"/>
      <c r="DO33" s="14"/>
      <c r="DP33" s="14"/>
      <c r="DQ33" s="14"/>
      <c r="DR33" s="14"/>
      <c r="DS33" s="14"/>
      <c r="DT33" s="14"/>
      <c r="DU33" s="14"/>
      <c r="DV33" s="14"/>
      <c r="DW33" s="14"/>
      <c r="DX33" s="14"/>
      <c r="DY33" s="14"/>
      <c r="DZ33" s="14"/>
      <c r="EA33" s="14"/>
      <c r="EB33" s="14"/>
      <c r="EC33" s="14"/>
      <c r="ED33" s="14"/>
      <c r="EE33" s="14"/>
      <c r="EF33" s="14"/>
      <c r="EG33" s="14"/>
      <c r="EH33" s="14"/>
      <c r="EI33" s="14"/>
      <c r="EJ33" s="14"/>
      <c r="EK33" s="14"/>
      <c r="EL33" s="14"/>
      <c r="EM33" s="14"/>
      <c r="EN33" s="14"/>
      <c r="EO33" s="14"/>
      <c r="EP33" s="14"/>
      <c r="EQ33" s="14"/>
      <c r="ER33" s="14"/>
      <c r="ES33" s="14"/>
      <c r="ET33" s="14"/>
      <c r="EU33" s="14"/>
      <c r="EV33" s="14"/>
      <c r="EW33" s="14"/>
      <c r="EX33" s="14"/>
      <c r="EY33" s="14"/>
      <c r="EZ33" s="14"/>
      <c r="FA33" s="14"/>
      <c r="FB33" s="14"/>
      <c r="FC33" s="14"/>
      <c r="FD33" s="14"/>
      <c r="FE33" s="14"/>
      <c r="FF33" s="14"/>
      <c r="FG33" s="14"/>
      <c r="FH33" s="14"/>
      <c r="FI33" s="14"/>
      <c r="FJ33" s="14"/>
      <c r="FK33" s="14"/>
      <c r="FL33" s="14"/>
      <c r="FM33" s="14"/>
      <c r="FN33" s="14"/>
      <c r="FO33" s="14"/>
      <c r="FP33" s="14"/>
      <c r="FQ33" s="14"/>
      <c r="FR33" s="14"/>
      <c r="FS33" s="14"/>
      <c r="FT33" s="14"/>
      <c r="FU33" s="14"/>
      <c r="FV33" s="14"/>
      <c r="FW33" s="14"/>
      <c r="FX33" s="14"/>
      <c r="FY33" s="14"/>
      <c r="FZ33" s="14"/>
      <c r="GA33" s="14"/>
      <c r="GB33" s="14"/>
      <c r="GC33" s="14"/>
      <c r="GD33" s="14"/>
      <c r="GE33" s="14"/>
      <c r="GF33" s="14"/>
      <c r="GG33" s="14"/>
      <c r="GH33" s="14"/>
      <c r="GI33" s="14"/>
      <c r="GJ33" s="14"/>
      <c r="GK33" s="14"/>
      <c r="GL33" s="14"/>
      <c r="GM33" s="14"/>
      <c r="GN33" s="14"/>
      <c r="GO33" s="14"/>
      <c r="GP33" s="14"/>
      <c r="GQ33" s="14"/>
      <c r="GR33" s="14"/>
      <c r="GS33" s="14"/>
      <c r="GT33" s="14"/>
      <c r="GU33" s="14"/>
      <c r="GV33" s="14"/>
      <c r="GW33" s="14"/>
      <c r="GX33" s="14"/>
      <c r="GY33" s="14"/>
      <c r="GZ33" s="14"/>
      <c r="HA33" s="14"/>
      <c r="HB33" s="14"/>
      <c r="HC33" s="14"/>
      <c r="HD33" s="14"/>
      <c r="HE33" s="14"/>
      <c r="HF33" s="14"/>
      <c r="HG33" s="14"/>
      <c r="HH33" s="14"/>
      <c r="HI33" s="14"/>
      <c r="HJ33" s="14"/>
      <c r="HK33" s="14"/>
      <c r="HL33" s="14"/>
      <c r="HM33" s="14"/>
      <c r="HN33" s="14"/>
      <c r="HO33" s="14"/>
      <c r="HP33" s="14"/>
      <c r="HQ33" s="14"/>
      <c r="HR33" s="14"/>
      <c r="HS33" s="14"/>
      <c r="HT33" s="14"/>
      <c r="HU33" s="14"/>
      <c r="HV33" s="14"/>
      <c r="HW33" s="14"/>
      <c r="HX33" s="14"/>
      <c r="HY33" s="14"/>
      <c r="HZ33" s="14"/>
      <c r="IA33" s="14"/>
      <c r="IB33" s="14"/>
      <c r="IC33" s="14"/>
      <c r="ID33" s="14"/>
      <c r="IE33" s="14"/>
      <c r="IF33" s="14"/>
      <c r="IG33" s="14"/>
      <c r="IH33" s="14"/>
      <c r="II33" s="14"/>
      <c r="IJ33" s="14"/>
      <c r="IK33" s="14"/>
      <c r="IL33" s="14"/>
      <c r="IM33" s="14"/>
      <c r="IN33" s="14"/>
      <c r="IO33" s="14"/>
      <c r="IP33" s="14"/>
      <c r="IQ33" s="14"/>
      <c r="IR33" s="14"/>
      <c r="IS33" s="14"/>
      <c r="IT33" s="14"/>
      <c r="IU33" s="14"/>
    </row>
    <row r="34" spans="1:255" s="15" customFormat="1" ht="12" customHeight="1" x14ac:dyDescent="0.25">
      <c r="A34" s="13"/>
      <c r="B34" s="30" t="s">
        <v>47</v>
      </c>
      <c r="C34" s="31"/>
      <c r="D34" s="32"/>
      <c r="E34" s="32"/>
      <c r="F34" s="32"/>
      <c r="G34" s="32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  <c r="BT34" s="14"/>
      <c r="BU34" s="14"/>
      <c r="BV34" s="14"/>
      <c r="BW34" s="14"/>
      <c r="BX34" s="14"/>
      <c r="BY34" s="14"/>
      <c r="BZ34" s="14"/>
      <c r="CA34" s="14"/>
      <c r="CB34" s="14"/>
      <c r="CC34" s="14"/>
      <c r="CD34" s="14"/>
      <c r="CE34" s="14"/>
      <c r="CF34" s="14"/>
      <c r="CG34" s="14"/>
      <c r="CH34" s="14"/>
      <c r="CI34" s="14"/>
      <c r="CJ34" s="14"/>
      <c r="CK34" s="14"/>
      <c r="CL34" s="14"/>
      <c r="CM34" s="14"/>
      <c r="CN34" s="14"/>
      <c r="CO34" s="14"/>
      <c r="CP34" s="14"/>
      <c r="CQ34" s="14"/>
      <c r="CR34" s="14"/>
      <c r="CS34" s="14"/>
      <c r="CT34" s="14"/>
      <c r="CU34" s="14"/>
      <c r="CV34" s="14"/>
      <c r="CW34" s="14"/>
      <c r="CX34" s="14"/>
      <c r="CY34" s="14"/>
      <c r="CZ34" s="14"/>
      <c r="DA34" s="14"/>
      <c r="DB34" s="14"/>
      <c r="DC34" s="14"/>
      <c r="DD34" s="14"/>
      <c r="DE34" s="14"/>
      <c r="DF34" s="14"/>
      <c r="DG34" s="14"/>
      <c r="DH34" s="14"/>
      <c r="DI34" s="14"/>
      <c r="DJ34" s="14"/>
      <c r="DK34" s="14"/>
      <c r="DL34" s="14"/>
      <c r="DM34" s="14"/>
      <c r="DN34" s="14"/>
      <c r="DO34" s="14"/>
      <c r="DP34" s="14"/>
      <c r="DQ34" s="14"/>
      <c r="DR34" s="14"/>
      <c r="DS34" s="14"/>
      <c r="DT34" s="14"/>
      <c r="DU34" s="14"/>
      <c r="DV34" s="14"/>
      <c r="DW34" s="14"/>
      <c r="DX34" s="14"/>
      <c r="DY34" s="14"/>
      <c r="DZ34" s="14"/>
      <c r="EA34" s="14"/>
      <c r="EB34" s="14"/>
      <c r="EC34" s="14"/>
      <c r="ED34" s="14"/>
      <c r="EE34" s="14"/>
      <c r="EF34" s="14"/>
      <c r="EG34" s="14"/>
      <c r="EH34" s="14"/>
      <c r="EI34" s="14"/>
      <c r="EJ34" s="14"/>
      <c r="EK34" s="14"/>
      <c r="EL34" s="14"/>
      <c r="EM34" s="14"/>
      <c r="EN34" s="14"/>
      <c r="EO34" s="14"/>
      <c r="EP34" s="14"/>
      <c r="EQ34" s="14"/>
      <c r="ER34" s="14"/>
      <c r="ES34" s="14"/>
      <c r="ET34" s="14"/>
      <c r="EU34" s="14"/>
      <c r="EV34" s="14"/>
      <c r="EW34" s="14"/>
      <c r="EX34" s="14"/>
      <c r="EY34" s="14"/>
      <c r="EZ34" s="14"/>
      <c r="FA34" s="14"/>
      <c r="FB34" s="14"/>
      <c r="FC34" s="14"/>
      <c r="FD34" s="14"/>
      <c r="FE34" s="14"/>
      <c r="FF34" s="14"/>
      <c r="FG34" s="14"/>
      <c r="FH34" s="14"/>
      <c r="FI34" s="14"/>
      <c r="FJ34" s="14"/>
      <c r="FK34" s="14"/>
      <c r="FL34" s="14"/>
      <c r="FM34" s="14"/>
      <c r="FN34" s="14"/>
      <c r="FO34" s="14"/>
      <c r="FP34" s="14"/>
      <c r="FQ34" s="14"/>
      <c r="FR34" s="14"/>
      <c r="FS34" s="14"/>
      <c r="FT34" s="14"/>
      <c r="FU34" s="14"/>
      <c r="FV34" s="14"/>
      <c r="FW34" s="14"/>
      <c r="FX34" s="14"/>
      <c r="FY34" s="14"/>
      <c r="FZ34" s="14"/>
      <c r="GA34" s="14"/>
      <c r="GB34" s="14"/>
      <c r="GC34" s="14"/>
      <c r="GD34" s="14"/>
      <c r="GE34" s="14"/>
      <c r="GF34" s="14"/>
      <c r="GG34" s="14"/>
      <c r="GH34" s="14"/>
      <c r="GI34" s="14"/>
      <c r="GJ34" s="14"/>
      <c r="GK34" s="14"/>
      <c r="GL34" s="14"/>
      <c r="GM34" s="14"/>
      <c r="GN34" s="14"/>
      <c r="GO34" s="14"/>
      <c r="GP34" s="14"/>
      <c r="GQ34" s="14"/>
      <c r="GR34" s="14"/>
      <c r="GS34" s="14"/>
      <c r="GT34" s="14"/>
      <c r="GU34" s="14"/>
      <c r="GV34" s="14"/>
      <c r="GW34" s="14"/>
      <c r="GX34" s="14"/>
      <c r="GY34" s="14"/>
      <c r="GZ34" s="14"/>
      <c r="HA34" s="14"/>
      <c r="HB34" s="14"/>
      <c r="HC34" s="14"/>
      <c r="HD34" s="14"/>
      <c r="HE34" s="14"/>
      <c r="HF34" s="14"/>
      <c r="HG34" s="14"/>
      <c r="HH34" s="14"/>
      <c r="HI34" s="14"/>
      <c r="HJ34" s="14"/>
      <c r="HK34" s="14"/>
      <c r="HL34" s="14"/>
      <c r="HM34" s="14"/>
      <c r="HN34" s="14"/>
      <c r="HO34" s="14"/>
      <c r="HP34" s="14"/>
      <c r="HQ34" s="14"/>
      <c r="HR34" s="14"/>
      <c r="HS34" s="14"/>
      <c r="HT34" s="14"/>
      <c r="HU34" s="14"/>
      <c r="HV34" s="14"/>
      <c r="HW34" s="14"/>
      <c r="HX34" s="14"/>
      <c r="HY34" s="14"/>
      <c r="HZ34" s="14"/>
      <c r="IA34" s="14"/>
      <c r="IB34" s="14"/>
      <c r="IC34" s="14"/>
      <c r="ID34" s="14"/>
      <c r="IE34" s="14"/>
      <c r="IF34" s="14"/>
      <c r="IG34" s="14"/>
      <c r="IH34" s="14"/>
      <c r="II34" s="14"/>
      <c r="IJ34" s="14"/>
      <c r="IK34" s="14"/>
      <c r="IL34" s="14"/>
      <c r="IM34" s="14"/>
      <c r="IN34" s="14"/>
      <c r="IO34" s="14"/>
      <c r="IP34" s="14"/>
      <c r="IQ34" s="14"/>
      <c r="IR34" s="14"/>
      <c r="IS34" s="14"/>
      <c r="IT34" s="14"/>
      <c r="IU34" s="14"/>
    </row>
    <row r="35" spans="1:255" s="15" customFormat="1" ht="24" customHeight="1" x14ac:dyDescent="0.25">
      <c r="A35" s="13"/>
      <c r="B35" s="44" t="s">
        <v>26</v>
      </c>
      <c r="C35" s="44" t="s">
        <v>27</v>
      </c>
      <c r="D35" s="44" t="s">
        <v>28</v>
      </c>
      <c r="E35" s="44" t="s">
        <v>29</v>
      </c>
      <c r="F35" s="45" t="s">
        <v>30</v>
      </c>
      <c r="G35" s="44" t="s">
        <v>31</v>
      </c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  <c r="BT35" s="14"/>
      <c r="BU35" s="14"/>
      <c r="BV35" s="14"/>
      <c r="BW35" s="14"/>
      <c r="BX35" s="14"/>
      <c r="BY35" s="14"/>
      <c r="BZ35" s="14"/>
      <c r="CA35" s="14"/>
      <c r="CB35" s="14"/>
      <c r="CC35" s="14"/>
      <c r="CD35" s="14"/>
      <c r="CE35" s="14"/>
      <c r="CF35" s="14"/>
      <c r="CG35" s="14"/>
      <c r="CH35" s="14"/>
      <c r="CI35" s="14"/>
      <c r="CJ35" s="14"/>
      <c r="CK35" s="14"/>
      <c r="CL35" s="14"/>
      <c r="CM35" s="14"/>
      <c r="CN35" s="14"/>
      <c r="CO35" s="14"/>
      <c r="CP35" s="14"/>
      <c r="CQ35" s="14"/>
      <c r="CR35" s="14"/>
      <c r="CS35" s="14"/>
      <c r="CT35" s="14"/>
      <c r="CU35" s="14"/>
      <c r="CV35" s="14"/>
      <c r="CW35" s="14"/>
      <c r="CX35" s="14"/>
      <c r="CY35" s="14"/>
      <c r="CZ35" s="14"/>
      <c r="DA35" s="14"/>
      <c r="DB35" s="14"/>
      <c r="DC35" s="14"/>
      <c r="DD35" s="14"/>
      <c r="DE35" s="14"/>
      <c r="DF35" s="14"/>
      <c r="DG35" s="14"/>
      <c r="DH35" s="14"/>
      <c r="DI35" s="14"/>
      <c r="DJ35" s="14"/>
      <c r="DK35" s="14"/>
      <c r="DL35" s="14"/>
      <c r="DM35" s="14"/>
      <c r="DN35" s="14"/>
      <c r="DO35" s="14"/>
      <c r="DP35" s="14"/>
      <c r="DQ35" s="14"/>
      <c r="DR35" s="14"/>
      <c r="DS35" s="14"/>
      <c r="DT35" s="14"/>
      <c r="DU35" s="14"/>
      <c r="DV35" s="14"/>
      <c r="DW35" s="14"/>
      <c r="DX35" s="14"/>
      <c r="DY35" s="14"/>
      <c r="DZ35" s="14"/>
      <c r="EA35" s="14"/>
      <c r="EB35" s="14"/>
      <c r="EC35" s="14"/>
      <c r="ED35" s="14"/>
      <c r="EE35" s="14"/>
      <c r="EF35" s="14"/>
      <c r="EG35" s="14"/>
      <c r="EH35" s="14"/>
      <c r="EI35" s="14"/>
      <c r="EJ35" s="14"/>
      <c r="EK35" s="14"/>
      <c r="EL35" s="14"/>
      <c r="EM35" s="14"/>
      <c r="EN35" s="14"/>
      <c r="EO35" s="14"/>
      <c r="EP35" s="14"/>
      <c r="EQ35" s="14"/>
      <c r="ER35" s="14"/>
      <c r="ES35" s="14"/>
      <c r="ET35" s="14"/>
      <c r="EU35" s="14"/>
      <c r="EV35" s="14"/>
      <c r="EW35" s="14"/>
      <c r="EX35" s="14"/>
      <c r="EY35" s="14"/>
      <c r="EZ35" s="14"/>
      <c r="FA35" s="14"/>
      <c r="FB35" s="14"/>
      <c r="FC35" s="14"/>
      <c r="FD35" s="14"/>
      <c r="FE35" s="14"/>
      <c r="FF35" s="14"/>
      <c r="FG35" s="14"/>
      <c r="FH35" s="14"/>
      <c r="FI35" s="14"/>
      <c r="FJ35" s="14"/>
      <c r="FK35" s="14"/>
      <c r="FL35" s="14"/>
      <c r="FM35" s="14"/>
      <c r="FN35" s="14"/>
      <c r="FO35" s="14"/>
      <c r="FP35" s="14"/>
      <c r="FQ35" s="14"/>
      <c r="FR35" s="14"/>
      <c r="FS35" s="14"/>
      <c r="FT35" s="14"/>
      <c r="FU35" s="14"/>
      <c r="FV35" s="14"/>
      <c r="FW35" s="14"/>
      <c r="FX35" s="14"/>
      <c r="FY35" s="14"/>
      <c r="FZ35" s="14"/>
      <c r="GA35" s="14"/>
      <c r="GB35" s="14"/>
      <c r="GC35" s="14"/>
      <c r="GD35" s="14"/>
      <c r="GE35" s="14"/>
      <c r="GF35" s="14"/>
      <c r="GG35" s="14"/>
      <c r="GH35" s="14"/>
      <c r="GI35" s="14"/>
      <c r="GJ35" s="14"/>
      <c r="GK35" s="14"/>
      <c r="GL35" s="14"/>
      <c r="GM35" s="14"/>
      <c r="GN35" s="14"/>
      <c r="GO35" s="14"/>
      <c r="GP35" s="14"/>
      <c r="GQ35" s="14"/>
      <c r="GR35" s="14"/>
      <c r="GS35" s="14"/>
      <c r="GT35" s="14"/>
      <c r="GU35" s="14"/>
      <c r="GV35" s="14"/>
      <c r="GW35" s="14"/>
      <c r="GX35" s="14"/>
      <c r="GY35" s="14"/>
      <c r="GZ35" s="14"/>
      <c r="HA35" s="14"/>
      <c r="HB35" s="14"/>
      <c r="HC35" s="14"/>
      <c r="HD35" s="14"/>
      <c r="HE35" s="14"/>
      <c r="HF35" s="14"/>
      <c r="HG35" s="14"/>
      <c r="HH35" s="14"/>
      <c r="HI35" s="14"/>
      <c r="HJ35" s="14"/>
      <c r="HK35" s="14"/>
      <c r="HL35" s="14"/>
      <c r="HM35" s="14"/>
      <c r="HN35" s="14"/>
      <c r="HO35" s="14"/>
      <c r="HP35" s="14"/>
      <c r="HQ35" s="14"/>
      <c r="HR35" s="14"/>
      <c r="HS35" s="14"/>
      <c r="HT35" s="14"/>
      <c r="HU35" s="14"/>
      <c r="HV35" s="14"/>
      <c r="HW35" s="14"/>
      <c r="HX35" s="14"/>
      <c r="HY35" s="14"/>
      <c r="HZ35" s="14"/>
      <c r="IA35" s="14"/>
      <c r="IB35" s="14"/>
      <c r="IC35" s="14"/>
      <c r="ID35" s="14"/>
      <c r="IE35" s="14"/>
      <c r="IF35" s="14"/>
      <c r="IG35" s="14"/>
      <c r="IH35" s="14"/>
      <c r="II35" s="14"/>
      <c r="IJ35" s="14"/>
      <c r="IK35" s="14"/>
      <c r="IL35" s="14"/>
      <c r="IM35" s="14"/>
      <c r="IN35" s="14"/>
      <c r="IO35" s="14"/>
      <c r="IP35" s="14"/>
      <c r="IQ35" s="14"/>
      <c r="IR35" s="14"/>
      <c r="IS35" s="14"/>
      <c r="IT35" s="14"/>
      <c r="IU35" s="14"/>
    </row>
    <row r="36" spans="1:255" s="15" customFormat="1" ht="12.75" x14ac:dyDescent="0.25">
      <c r="A36" s="41"/>
      <c r="B36" s="116" t="s">
        <v>48</v>
      </c>
      <c r="C36" s="112" t="s">
        <v>49</v>
      </c>
      <c r="D36" s="113">
        <v>4</v>
      </c>
      <c r="E36" s="97" t="s">
        <v>50</v>
      </c>
      <c r="F36" s="114">
        <v>45000</v>
      </c>
      <c r="G36" s="114">
        <f>D36*F36</f>
        <v>180000</v>
      </c>
      <c r="H36" s="14"/>
      <c r="I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  <c r="BT36" s="14"/>
      <c r="BU36" s="14"/>
      <c r="BV36" s="14"/>
      <c r="BW36" s="14"/>
      <c r="BX36" s="14"/>
      <c r="BY36" s="14"/>
      <c r="BZ36" s="14"/>
      <c r="CA36" s="14"/>
      <c r="CB36" s="14"/>
      <c r="CC36" s="14"/>
      <c r="CD36" s="14"/>
      <c r="CE36" s="14"/>
      <c r="CF36" s="14"/>
      <c r="CG36" s="14"/>
      <c r="CH36" s="14"/>
      <c r="CI36" s="14"/>
      <c r="CJ36" s="14"/>
      <c r="CK36" s="14"/>
      <c r="CL36" s="14"/>
      <c r="CM36" s="14"/>
      <c r="CN36" s="14"/>
      <c r="CO36" s="14"/>
      <c r="CP36" s="14"/>
      <c r="CQ36" s="14"/>
      <c r="CR36" s="14"/>
      <c r="CS36" s="14"/>
      <c r="CT36" s="14"/>
      <c r="CU36" s="14"/>
      <c r="CV36" s="14"/>
      <c r="CW36" s="14"/>
      <c r="CX36" s="14"/>
      <c r="CY36" s="14"/>
      <c r="CZ36" s="14"/>
      <c r="DA36" s="14"/>
      <c r="DB36" s="14"/>
      <c r="DC36" s="14"/>
      <c r="DD36" s="14"/>
      <c r="DE36" s="14"/>
      <c r="DF36" s="14"/>
      <c r="DG36" s="14"/>
      <c r="DH36" s="14"/>
      <c r="DI36" s="14"/>
      <c r="DJ36" s="14"/>
      <c r="DK36" s="14"/>
      <c r="DL36" s="14"/>
      <c r="DM36" s="14"/>
      <c r="DN36" s="14"/>
      <c r="DO36" s="14"/>
      <c r="DP36" s="14"/>
      <c r="DQ36" s="14"/>
      <c r="DR36" s="14"/>
      <c r="DS36" s="14"/>
      <c r="DT36" s="14"/>
      <c r="DU36" s="14"/>
      <c r="DV36" s="14"/>
      <c r="DW36" s="14"/>
      <c r="DX36" s="14"/>
      <c r="DY36" s="14"/>
      <c r="DZ36" s="14"/>
      <c r="EA36" s="14"/>
      <c r="EB36" s="14"/>
      <c r="EC36" s="14"/>
      <c r="ED36" s="14"/>
      <c r="EE36" s="14"/>
      <c r="EF36" s="14"/>
      <c r="EG36" s="14"/>
      <c r="EH36" s="14"/>
      <c r="EI36" s="14"/>
      <c r="EJ36" s="14"/>
      <c r="EK36" s="14"/>
      <c r="EL36" s="14"/>
      <c r="EM36" s="14"/>
      <c r="EN36" s="14"/>
      <c r="EO36" s="14"/>
      <c r="EP36" s="14"/>
      <c r="EQ36" s="14"/>
      <c r="ER36" s="14"/>
      <c r="ES36" s="14"/>
      <c r="ET36" s="14"/>
      <c r="EU36" s="14"/>
      <c r="EV36" s="14"/>
      <c r="EW36" s="14"/>
      <c r="EX36" s="14"/>
      <c r="EY36" s="14"/>
      <c r="EZ36" s="14"/>
      <c r="FA36" s="14"/>
      <c r="FB36" s="14"/>
      <c r="FC36" s="14"/>
      <c r="FD36" s="14"/>
      <c r="FE36" s="14"/>
      <c r="FF36" s="14"/>
      <c r="FG36" s="14"/>
      <c r="FH36" s="14"/>
      <c r="FI36" s="14"/>
      <c r="FJ36" s="14"/>
      <c r="FK36" s="14"/>
      <c r="FL36" s="14"/>
      <c r="FM36" s="14"/>
      <c r="FN36" s="14"/>
      <c r="FO36" s="14"/>
      <c r="FP36" s="14"/>
      <c r="FQ36" s="14"/>
      <c r="FR36" s="14"/>
      <c r="FS36" s="14"/>
      <c r="FT36" s="14"/>
      <c r="FU36" s="14"/>
      <c r="FV36" s="14"/>
      <c r="FW36" s="14"/>
      <c r="FX36" s="14"/>
      <c r="FY36" s="14"/>
      <c r="FZ36" s="14"/>
      <c r="GA36" s="14"/>
      <c r="GB36" s="14"/>
      <c r="GC36" s="14"/>
      <c r="GD36" s="14"/>
      <c r="GE36" s="14"/>
      <c r="GF36" s="14"/>
      <c r="GG36" s="14"/>
      <c r="GH36" s="14"/>
      <c r="GI36" s="14"/>
      <c r="GJ36" s="14"/>
      <c r="GK36" s="14"/>
      <c r="GL36" s="14"/>
      <c r="GM36" s="14"/>
      <c r="GN36" s="14"/>
      <c r="GO36" s="14"/>
      <c r="GP36" s="14"/>
      <c r="GQ36" s="14"/>
      <c r="GR36" s="14"/>
      <c r="GS36" s="14"/>
      <c r="GT36" s="14"/>
      <c r="GU36" s="14"/>
      <c r="GV36" s="14"/>
      <c r="GW36" s="14"/>
      <c r="GX36" s="14"/>
      <c r="GY36" s="14"/>
      <c r="GZ36" s="14"/>
      <c r="HA36" s="14"/>
      <c r="HB36" s="14"/>
      <c r="HC36" s="14"/>
      <c r="HD36" s="14"/>
      <c r="HE36" s="14"/>
      <c r="HF36" s="14"/>
      <c r="HG36" s="14"/>
      <c r="HH36" s="14"/>
      <c r="HI36" s="14"/>
      <c r="HJ36" s="14"/>
      <c r="HK36" s="14"/>
      <c r="HL36" s="14"/>
      <c r="HM36" s="14"/>
      <c r="HN36" s="14"/>
      <c r="HO36" s="14"/>
      <c r="HP36" s="14"/>
      <c r="HQ36" s="14"/>
      <c r="HR36" s="14"/>
      <c r="HS36" s="14"/>
      <c r="HT36" s="14"/>
      <c r="HU36" s="14"/>
      <c r="HV36" s="14"/>
      <c r="HW36" s="14"/>
      <c r="HX36" s="14"/>
      <c r="HY36" s="14"/>
      <c r="HZ36" s="14"/>
      <c r="IA36" s="14"/>
      <c r="IB36" s="14"/>
      <c r="IC36" s="14"/>
      <c r="ID36" s="14"/>
      <c r="IE36" s="14"/>
      <c r="IF36" s="14"/>
      <c r="IG36" s="14"/>
      <c r="IH36" s="14"/>
      <c r="II36" s="14"/>
      <c r="IJ36" s="14"/>
      <c r="IK36" s="14"/>
      <c r="IL36" s="14"/>
      <c r="IM36" s="14"/>
      <c r="IN36" s="14"/>
      <c r="IO36" s="14"/>
      <c r="IP36" s="14"/>
      <c r="IQ36" s="14"/>
      <c r="IR36" s="14"/>
      <c r="IS36" s="14"/>
      <c r="IT36" s="14"/>
      <c r="IU36" s="14"/>
    </row>
    <row r="37" spans="1:255" s="15" customFormat="1" ht="12.75" x14ac:dyDescent="0.25">
      <c r="A37" s="41"/>
      <c r="B37" s="118" t="s">
        <v>51</v>
      </c>
      <c r="C37" s="112" t="s">
        <v>49</v>
      </c>
      <c r="D37" s="102">
        <v>2</v>
      </c>
      <c r="E37" s="97" t="s">
        <v>50</v>
      </c>
      <c r="F37" s="114">
        <v>40000</v>
      </c>
      <c r="G37" s="114">
        <f t="shared" ref="G37:G39" si="1">D37*F37</f>
        <v>80000</v>
      </c>
      <c r="H37" s="14"/>
      <c r="I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  <c r="BT37" s="14"/>
      <c r="BU37" s="14"/>
      <c r="BV37" s="14"/>
      <c r="BW37" s="14"/>
      <c r="BX37" s="14"/>
      <c r="BY37" s="14"/>
      <c r="BZ37" s="14"/>
      <c r="CA37" s="14"/>
      <c r="CB37" s="14"/>
      <c r="CC37" s="14"/>
      <c r="CD37" s="14"/>
      <c r="CE37" s="14"/>
      <c r="CF37" s="14"/>
      <c r="CG37" s="14"/>
      <c r="CH37" s="14"/>
      <c r="CI37" s="14"/>
      <c r="CJ37" s="14"/>
      <c r="CK37" s="14"/>
      <c r="CL37" s="14"/>
      <c r="CM37" s="14"/>
      <c r="CN37" s="14"/>
      <c r="CO37" s="14"/>
      <c r="CP37" s="14"/>
      <c r="CQ37" s="14"/>
      <c r="CR37" s="14"/>
      <c r="CS37" s="14"/>
      <c r="CT37" s="14"/>
      <c r="CU37" s="14"/>
      <c r="CV37" s="14"/>
      <c r="CW37" s="14"/>
      <c r="CX37" s="14"/>
      <c r="CY37" s="14"/>
      <c r="CZ37" s="14"/>
      <c r="DA37" s="14"/>
      <c r="DB37" s="14"/>
      <c r="DC37" s="14"/>
      <c r="DD37" s="14"/>
      <c r="DE37" s="14"/>
      <c r="DF37" s="14"/>
      <c r="DG37" s="14"/>
      <c r="DH37" s="14"/>
      <c r="DI37" s="14"/>
      <c r="DJ37" s="14"/>
      <c r="DK37" s="14"/>
      <c r="DL37" s="14"/>
      <c r="DM37" s="14"/>
      <c r="DN37" s="14"/>
      <c r="DO37" s="14"/>
      <c r="DP37" s="14"/>
      <c r="DQ37" s="14"/>
      <c r="DR37" s="14"/>
      <c r="DS37" s="14"/>
      <c r="DT37" s="14"/>
      <c r="DU37" s="14"/>
      <c r="DV37" s="14"/>
      <c r="DW37" s="14"/>
      <c r="DX37" s="14"/>
      <c r="DY37" s="14"/>
      <c r="DZ37" s="14"/>
      <c r="EA37" s="14"/>
      <c r="EB37" s="14"/>
      <c r="EC37" s="14"/>
      <c r="ED37" s="14"/>
      <c r="EE37" s="14"/>
      <c r="EF37" s="14"/>
      <c r="EG37" s="14"/>
      <c r="EH37" s="14"/>
      <c r="EI37" s="14"/>
      <c r="EJ37" s="14"/>
      <c r="EK37" s="14"/>
      <c r="EL37" s="14"/>
      <c r="EM37" s="14"/>
      <c r="EN37" s="14"/>
      <c r="EO37" s="14"/>
      <c r="EP37" s="14"/>
      <c r="EQ37" s="14"/>
      <c r="ER37" s="14"/>
      <c r="ES37" s="14"/>
      <c r="ET37" s="14"/>
      <c r="EU37" s="14"/>
      <c r="EV37" s="14"/>
      <c r="EW37" s="14"/>
      <c r="EX37" s="14"/>
      <c r="EY37" s="14"/>
      <c r="EZ37" s="14"/>
      <c r="FA37" s="14"/>
      <c r="FB37" s="14"/>
      <c r="FC37" s="14"/>
      <c r="FD37" s="14"/>
      <c r="FE37" s="14"/>
      <c r="FF37" s="14"/>
      <c r="FG37" s="14"/>
      <c r="FH37" s="14"/>
      <c r="FI37" s="14"/>
      <c r="FJ37" s="14"/>
      <c r="FK37" s="14"/>
      <c r="FL37" s="14"/>
      <c r="FM37" s="14"/>
      <c r="FN37" s="14"/>
      <c r="FO37" s="14"/>
      <c r="FP37" s="14"/>
      <c r="FQ37" s="14"/>
      <c r="FR37" s="14"/>
      <c r="FS37" s="14"/>
      <c r="FT37" s="14"/>
      <c r="FU37" s="14"/>
      <c r="FV37" s="14"/>
      <c r="FW37" s="14"/>
      <c r="FX37" s="14"/>
      <c r="FY37" s="14"/>
      <c r="FZ37" s="14"/>
      <c r="GA37" s="14"/>
      <c r="GB37" s="14"/>
      <c r="GC37" s="14"/>
      <c r="GD37" s="14"/>
      <c r="GE37" s="14"/>
      <c r="GF37" s="14"/>
      <c r="GG37" s="14"/>
      <c r="GH37" s="14"/>
      <c r="GI37" s="14"/>
      <c r="GJ37" s="14"/>
      <c r="GK37" s="14"/>
      <c r="GL37" s="14"/>
      <c r="GM37" s="14"/>
      <c r="GN37" s="14"/>
      <c r="GO37" s="14"/>
      <c r="GP37" s="14"/>
      <c r="GQ37" s="14"/>
      <c r="GR37" s="14"/>
      <c r="GS37" s="14"/>
      <c r="GT37" s="14"/>
      <c r="GU37" s="14"/>
      <c r="GV37" s="14"/>
      <c r="GW37" s="14"/>
      <c r="GX37" s="14"/>
      <c r="GY37" s="14"/>
      <c r="GZ37" s="14"/>
      <c r="HA37" s="14"/>
      <c r="HB37" s="14"/>
      <c r="HC37" s="14"/>
      <c r="HD37" s="14"/>
      <c r="HE37" s="14"/>
      <c r="HF37" s="14"/>
      <c r="HG37" s="14"/>
      <c r="HH37" s="14"/>
      <c r="HI37" s="14"/>
      <c r="HJ37" s="14"/>
      <c r="HK37" s="14"/>
      <c r="HL37" s="14"/>
      <c r="HM37" s="14"/>
      <c r="HN37" s="14"/>
      <c r="HO37" s="14"/>
      <c r="HP37" s="14"/>
      <c r="HQ37" s="14"/>
      <c r="HR37" s="14"/>
      <c r="HS37" s="14"/>
      <c r="HT37" s="14"/>
      <c r="HU37" s="14"/>
      <c r="HV37" s="14"/>
      <c r="HW37" s="14"/>
      <c r="HX37" s="14"/>
      <c r="HY37" s="14"/>
      <c r="HZ37" s="14"/>
      <c r="IA37" s="14"/>
      <c r="IB37" s="14"/>
      <c r="IC37" s="14"/>
      <c r="ID37" s="14"/>
      <c r="IE37" s="14"/>
      <c r="IF37" s="14"/>
      <c r="IG37" s="14"/>
      <c r="IH37" s="14"/>
      <c r="II37" s="14"/>
      <c r="IJ37" s="14"/>
      <c r="IK37" s="14"/>
      <c r="IL37" s="14"/>
      <c r="IM37" s="14"/>
      <c r="IN37" s="14"/>
      <c r="IO37" s="14"/>
      <c r="IP37" s="14"/>
      <c r="IQ37" s="14"/>
      <c r="IR37" s="14"/>
      <c r="IS37" s="14"/>
      <c r="IT37" s="14"/>
      <c r="IU37" s="14"/>
    </row>
    <row r="38" spans="1:255" s="15" customFormat="1" ht="12.75" x14ac:dyDescent="0.25">
      <c r="A38" s="41"/>
      <c r="B38" s="116" t="s">
        <v>52</v>
      </c>
      <c r="C38" s="112" t="s">
        <v>49</v>
      </c>
      <c r="D38" s="113">
        <v>2</v>
      </c>
      <c r="E38" s="97" t="s">
        <v>50</v>
      </c>
      <c r="F38" s="114">
        <v>45000</v>
      </c>
      <c r="G38" s="114">
        <f t="shared" si="1"/>
        <v>90000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  <c r="BT38" s="14"/>
      <c r="BU38" s="14"/>
      <c r="BV38" s="14"/>
      <c r="BW38" s="14"/>
      <c r="BX38" s="14"/>
      <c r="BY38" s="14"/>
      <c r="BZ38" s="14"/>
      <c r="CA38" s="14"/>
      <c r="CB38" s="14"/>
      <c r="CC38" s="14"/>
      <c r="CD38" s="14"/>
      <c r="CE38" s="14"/>
      <c r="CF38" s="14"/>
      <c r="CG38" s="14"/>
      <c r="CH38" s="14"/>
      <c r="CI38" s="14"/>
      <c r="CJ38" s="14"/>
      <c r="CK38" s="14"/>
      <c r="CL38" s="14"/>
      <c r="CM38" s="14"/>
      <c r="CN38" s="14"/>
      <c r="CO38" s="14"/>
      <c r="CP38" s="14"/>
      <c r="CQ38" s="14"/>
      <c r="CR38" s="14"/>
      <c r="CS38" s="14"/>
      <c r="CT38" s="14"/>
      <c r="CU38" s="14"/>
      <c r="CV38" s="14"/>
      <c r="CW38" s="14"/>
      <c r="CX38" s="14"/>
      <c r="CY38" s="14"/>
      <c r="CZ38" s="14"/>
      <c r="DA38" s="14"/>
      <c r="DB38" s="14"/>
      <c r="DC38" s="14"/>
      <c r="DD38" s="14"/>
      <c r="DE38" s="14"/>
      <c r="DF38" s="14"/>
      <c r="DG38" s="14"/>
      <c r="DH38" s="14"/>
      <c r="DI38" s="14"/>
      <c r="DJ38" s="14"/>
      <c r="DK38" s="14"/>
      <c r="DL38" s="14"/>
      <c r="DM38" s="14"/>
      <c r="DN38" s="14"/>
      <c r="DO38" s="14"/>
      <c r="DP38" s="14"/>
      <c r="DQ38" s="14"/>
      <c r="DR38" s="14"/>
      <c r="DS38" s="14"/>
      <c r="DT38" s="14"/>
      <c r="DU38" s="14"/>
      <c r="DV38" s="14"/>
      <c r="DW38" s="14"/>
      <c r="DX38" s="14"/>
      <c r="DY38" s="14"/>
      <c r="DZ38" s="14"/>
      <c r="EA38" s="14"/>
      <c r="EB38" s="14"/>
      <c r="EC38" s="14"/>
      <c r="ED38" s="14"/>
      <c r="EE38" s="14"/>
      <c r="EF38" s="14"/>
      <c r="EG38" s="14"/>
      <c r="EH38" s="14"/>
      <c r="EI38" s="14"/>
      <c r="EJ38" s="14"/>
      <c r="EK38" s="14"/>
      <c r="EL38" s="14"/>
      <c r="EM38" s="14"/>
      <c r="EN38" s="14"/>
      <c r="EO38" s="14"/>
      <c r="EP38" s="14"/>
      <c r="EQ38" s="14"/>
      <c r="ER38" s="14"/>
      <c r="ES38" s="14"/>
      <c r="ET38" s="14"/>
      <c r="EU38" s="14"/>
      <c r="EV38" s="14"/>
      <c r="EW38" s="14"/>
      <c r="EX38" s="14"/>
      <c r="EY38" s="14"/>
      <c r="EZ38" s="14"/>
      <c r="FA38" s="14"/>
      <c r="FB38" s="14"/>
      <c r="FC38" s="14"/>
      <c r="FD38" s="14"/>
      <c r="FE38" s="14"/>
      <c r="FF38" s="14"/>
      <c r="FG38" s="14"/>
      <c r="FH38" s="14"/>
      <c r="FI38" s="14"/>
      <c r="FJ38" s="14"/>
      <c r="FK38" s="14"/>
      <c r="FL38" s="14"/>
      <c r="FM38" s="14"/>
      <c r="FN38" s="14"/>
      <c r="FO38" s="14"/>
      <c r="FP38" s="14"/>
      <c r="FQ38" s="14"/>
      <c r="FR38" s="14"/>
      <c r="FS38" s="14"/>
      <c r="FT38" s="14"/>
      <c r="FU38" s="14"/>
      <c r="FV38" s="14"/>
      <c r="FW38" s="14"/>
      <c r="FX38" s="14"/>
      <c r="FY38" s="14"/>
      <c r="FZ38" s="14"/>
      <c r="GA38" s="14"/>
      <c r="GB38" s="14"/>
      <c r="GC38" s="14"/>
      <c r="GD38" s="14"/>
      <c r="GE38" s="14"/>
      <c r="GF38" s="14"/>
      <c r="GG38" s="14"/>
      <c r="GH38" s="14"/>
      <c r="GI38" s="14"/>
      <c r="GJ38" s="14"/>
      <c r="GK38" s="14"/>
      <c r="GL38" s="14"/>
      <c r="GM38" s="14"/>
      <c r="GN38" s="14"/>
      <c r="GO38" s="14"/>
      <c r="GP38" s="14"/>
      <c r="GQ38" s="14"/>
      <c r="GR38" s="14"/>
      <c r="GS38" s="14"/>
      <c r="GT38" s="14"/>
      <c r="GU38" s="14"/>
      <c r="GV38" s="14"/>
      <c r="GW38" s="14"/>
      <c r="GX38" s="14"/>
      <c r="GY38" s="14"/>
      <c r="GZ38" s="14"/>
      <c r="HA38" s="14"/>
      <c r="HB38" s="14"/>
      <c r="HC38" s="14"/>
      <c r="HD38" s="14"/>
      <c r="HE38" s="14"/>
      <c r="HF38" s="14"/>
      <c r="HG38" s="14"/>
      <c r="HH38" s="14"/>
      <c r="HI38" s="14"/>
      <c r="HJ38" s="14"/>
      <c r="HK38" s="14"/>
      <c r="HL38" s="14"/>
      <c r="HM38" s="14"/>
      <c r="HN38" s="14"/>
      <c r="HO38" s="14"/>
      <c r="HP38" s="14"/>
      <c r="HQ38" s="14"/>
      <c r="HR38" s="14"/>
      <c r="HS38" s="14"/>
      <c r="HT38" s="14"/>
      <c r="HU38" s="14"/>
      <c r="HV38" s="14"/>
      <c r="HW38" s="14"/>
      <c r="HX38" s="14"/>
      <c r="HY38" s="14"/>
      <c r="HZ38" s="14"/>
      <c r="IA38" s="14"/>
      <c r="IB38" s="14"/>
      <c r="IC38" s="14"/>
      <c r="ID38" s="14"/>
      <c r="IE38" s="14"/>
      <c r="IF38" s="14"/>
      <c r="IG38" s="14"/>
      <c r="IH38" s="14"/>
      <c r="II38" s="14"/>
      <c r="IJ38" s="14"/>
      <c r="IK38" s="14"/>
      <c r="IL38" s="14"/>
      <c r="IM38" s="14"/>
      <c r="IN38" s="14"/>
      <c r="IO38" s="14"/>
      <c r="IP38" s="14"/>
      <c r="IQ38" s="14"/>
      <c r="IR38" s="14"/>
      <c r="IS38" s="14"/>
      <c r="IT38" s="14"/>
      <c r="IU38" s="14"/>
    </row>
    <row r="39" spans="1:255" s="15" customFormat="1" ht="12.75" x14ac:dyDescent="0.25">
      <c r="A39" s="41"/>
      <c r="B39" s="117" t="s">
        <v>53</v>
      </c>
      <c r="C39" s="112" t="s">
        <v>49</v>
      </c>
      <c r="D39" s="115">
        <v>2</v>
      </c>
      <c r="E39" s="97" t="s">
        <v>50</v>
      </c>
      <c r="F39" s="114">
        <v>40000</v>
      </c>
      <c r="G39" s="114">
        <f t="shared" si="1"/>
        <v>80000</v>
      </c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4"/>
      <c r="GG39" s="14"/>
      <c r="GH39" s="14"/>
      <c r="GI39" s="14"/>
      <c r="GJ39" s="14"/>
      <c r="GK39" s="14"/>
      <c r="GL39" s="14"/>
      <c r="GM39" s="14"/>
      <c r="GN39" s="14"/>
      <c r="GO39" s="14"/>
      <c r="GP39" s="14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4"/>
      <c r="HQ39" s="14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4"/>
      <c r="IN39" s="14"/>
      <c r="IO39" s="14"/>
      <c r="IP39" s="14"/>
      <c r="IQ39" s="14"/>
      <c r="IR39" s="14"/>
      <c r="IS39" s="14"/>
      <c r="IT39" s="14"/>
      <c r="IU39" s="14"/>
    </row>
    <row r="40" spans="1:255" s="15" customFormat="1" ht="12.75" customHeight="1" x14ac:dyDescent="0.25">
      <c r="A40" s="13"/>
      <c r="B40" s="42" t="s">
        <v>54</v>
      </c>
      <c r="C40" s="93"/>
      <c r="D40" s="93"/>
      <c r="E40" s="93"/>
      <c r="F40" s="93"/>
      <c r="G40" s="92">
        <f>SUM(G36:G39)</f>
        <v>430000</v>
      </c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  <c r="BT40" s="14"/>
      <c r="BU40" s="14"/>
      <c r="BV40" s="14"/>
      <c r="BW40" s="14"/>
      <c r="BX40" s="14"/>
      <c r="BY40" s="14"/>
      <c r="BZ40" s="14"/>
      <c r="CA40" s="14"/>
      <c r="CB40" s="14"/>
      <c r="CC40" s="14"/>
      <c r="CD40" s="14"/>
      <c r="CE40" s="14"/>
      <c r="CF40" s="14"/>
      <c r="CG40" s="14"/>
      <c r="CH40" s="14"/>
      <c r="CI40" s="14"/>
      <c r="CJ40" s="14"/>
      <c r="CK40" s="14"/>
      <c r="CL40" s="14"/>
      <c r="CM40" s="14"/>
      <c r="CN40" s="14"/>
      <c r="CO40" s="14"/>
      <c r="CP40" s="14"/>
      <c r="CQ40" s="14"/>
      <c r="CR40" s="14"/>
      <c r="CS40" s="14"/>
      <c r="CT40" s="14"/>
      <c r="CU40" s="14"/>
      <c r="CV40" s="14"/>
      <c r="CW40" s="14"/>
      <c r="CX40" s="14"/>
      <c r="CY40" s="14"/>
      <c r="CZ40" s="14"/>
      <c r="DA40" s="14"/>
      <c r="DB40" s="14"/>
      <c r="DC40" s="14"/>
      <c r="DD40" s="14"/>
      <c r="DE40" s="14"/>
      <c r="DF40" s="14"/>
      <c r="DG40" s="14"/>
      <c r="DH40" s="14"/>
      <c r="DI40" s="14"/>
      <c r="DJ40" s="14"/>
      <c r="DK40" s="14"/>
      <c r="DL40" s="14"/>
      <c r="DM40" s="14"/>
      <c r="DN40" s="14"/>
      <c r="DO40" s="14"/>
      <c r="DP40" s="14"/>
      <c r="DQ40" s="14"/>
      <c r="DR40" s="14"/>
      <c r="DS40" s="14"/>
      <c r="DT40" s="14"/>
      <c r="DU40" s="14"/>
      <c r="DV40" s="14"/>
      <c r="DW40" s="14"/>
      <c r="DX40" s="14"/>
      <c r="DY40" s="14"/>
      <c r="DZ40" s="14"/>
      <c r="EA40" s="14"/>
      <c r="EB40" s="14"/>
      <c r="EC40" s="14"/>
      <c r="ED40" s="14"/>
      <c r="EE40" s="14"/>
      <c r="EF40" s="14"/>
      <c r="EG40" s="14"/>
      <c r="EH40" s="14"/>
      <c r="EI40" s="14"/>
      <c r="EJ40" s="14"/>
      <c r="EK40" s="14"/>
      <c r="EL40" s="14"/>
      <c r="EM40" s="14"/>
      <c r="EN40" s="14"/>
      <c r="EO40" s="14"/>
      <c r="EP40" s="14"/>
      <c r="EQ40" s="14"/>
      <c r="ER40" s="14"/>
      <c r="ES40" s="14"/>
      <c r="ET40" s="14"/>
      <c r="EU40" s="14"/>
      <c r="EV40" s="14"/>
      <c r="EW40" s="14"/>
      <c r="EX40" s="14"/>
      <c r="EY40" s="14"/>
      <c r="EZ40" s="14"/>
      <c r="FA40" s="14"/>
      <c r="FB40" s="14"/>
      <c r="FC40" s="14"/>
      <c r="FD40" s="14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14"/>
      <c r="FP40" s="14"/>
      <c r="FQ40" s="14"/>
      <c r="FR40" s="14"/>
      <c r="FS40" s="14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4"/>
      <c r="GG40" s="14"/>
      <c r="GH40" s="14"/>
      <c r="GI40" s="14"/>
      <c r="GJ40" s="14"/>
      <c r="GK40" s="14"/>
      <c r="GL40" s="14"/>
      <c r="GM40" s="14"/>
      <c r="GN40" s="14"/>
      <c r="GO40" s="14"/>
      <c r="GP40" s="14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4"/>
      <c r="HQ40" s="14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4"/>
      <c r="IN40" s="14"/>
      <c r="IO40" s="14"/>
      <c r="IP40" s="14"/>
      <c r="IQ40" s="14"/>
      <c r="IR40" s="14"/>
      <c r="IS40" s="14"/>
      <c r="IT40" s="14"/>
      <c r="IU40" s="14"/>
    </row>
    <row r="41" spans="1:255" s="15" customFormat="1" ht="12" customHeight="1" x14ac:dyDescent="0.25">
      <c r="A41" s="16"/>
      <c r="B41" s="38"/>
      <c r="C41" s="39"/>
      <c r="D41" s="39"/>
      <c r="E41" s="39"/>
      <c r="F41" s="40"/>
      <c r="G41" s="40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4"/>
      <c r="BX41" s="14"/>
      <c r="BY41" s="14"/>
      <c r="BZ41" s="14"/>
      <c r="CA41" s="14"/>
      <c r="CB41" s="14"/>
      <c r="CC41" s="14"/>
      <c r="CD41" s="14"/>
      <c r="CE41" s="14"/>
      <c r="CF41" s="14"/>
      <c r="CG41" s="14"/>
      <c r="CH41" s="14"/>
      <c r="CI41" s="14"/>
      <c r="CJ41" s="14"/>
      <c r="CK41" s="14"/>
      <c r="CL41" s="14"/>
      <c r="CM41" s="14"/>
      <c r="CN41" s="14"/>
      <c r="CO41" s="14"/>
      <c r="CP41" s="14"/>
      <c r="CQ41" s="14"/>
      <c r="CR41" s="14"/>
      <c r="CS41" s="14"/>
      <c r="CT41" s="14"/>
      <c r="CU41" s="14"/>
      <c r="CV41" s="14"/>
      <c r="CW41" s="14"/>
      <c r="CX41" s="14"/>
      <c r="CY41" s="14"/>
      <c r="CZ41" s="14"/>
      <c r="DA41" s="14"/>
      <c r="DB41" s="14"/>
      <c r="DC41" s="14"/>
      <c r="DD41" s="14"/>
      <c r="DE41" s="14"/>
      <c r="DF41" s="14"/>
      <c r="DG41" s="14"/>
      <c r="DH41" s="14"/>
      <c r="DI41" s="14"/>
      <c r="DJ41" s="14"/>
      <c r="DK41" s="14"/>
      <c r="DL41" s="14"/>
      <c r="DM41" s="14"/>
      <c r="DN41" s="14"/>
      <c r="DO41" s="14"/>
      <c r="DP41" s="14"/>
      <c r="DQ41" s="14"/>
      <c r="DR41" s="14"/>
      <c r="DS41" s="14"/>
      <c r="DT41" s="14"/>
      <c r="DU41" s="14"/>
      <c r="DV41" s="14"/>
      <c r="DW41" s="14"/>
      <c r="DX41" s="14"/>
      <c r="DY41" s="14"/>
      <c r="DZ41" s="14"/>
      <c r="EA41" s="14"/>
      <c r="EB41" s="14"/>
      <c r="EC41" s="14"/>
      <c r="ED41" s="14"/>
      <c r="EE41" s="14"/>
      <c r="EF41" s="14"/>
      <c r="EG41" s="14"/>
      <c r="EH41" s="14"/>
      <c r="EI41" s="14"/>
      <c r="EJ41" s="14"/>
      <c r="EK41" s="14"/>
      <c r="EL41" s="14"/>
      <c r="EM41" s="14"/>
      <c r="EN41" s="14"/>
      <c r="EO41" s="14"/>
      <c r="EP41" s="14"/>
      <c r="EQ41" s="14"/>
      <c r="ER41" s="14"/>
      <c r="ES41" s="14"/>
      <c r="ET41" s="14"/>
      <c r="EU41" s="14"/>
      <c r="EV41" s="14"/>
      <c r="EW41" s="14"/>
      <c r="EX41" s="14"/>
      <c r="EY41" s="14"/>
      <c r="EZ41" s="14"/>
      <c r="FA41" s="14"/>
      <c r="FB41" s="14"/>
      <c r="FC41" s="14"/>
      <c r="FD41" s="14"/>
      <c r="FE41" s="14"/>
      <c r="FF41" s="14"/>
      <c r="FG41" s="14"/>
      <c r="FH41" s="14"/>
      <c r="FI41" s="14"/>
      <c r="FJ41" s="14"/>
      <c r="FK41" s="14"/>
      <c r="FL41" s="14"/>
      <c r="FM41" s="14"/>
      <c r="FN41" s="14"/>
      <c r="FO41" s="14"/>
      <c r="FP41" s="14"/>
      <c r="FQ41" s="14"/>
      <c r="FR41" s="14"/>
      <c r="FS41" s="14"/>
      <c r="FT41" s="14"/>
      <c r="FU41" s="14"/>
      <c r="FV41" s="14"/>
      <c r="FW41" s="14"/>
      <c r="FX41" s="14"/>
      <c r="FY41" s="14"/>
      <c r="FZ41" s="14"/>
      <c r="GA41" s="14"/>
      <c r="GB41" s="14"/>
      <c r="GC41" s="14"/>
      <c r="GD41" s="14"/>
      <c r="GE41" s="14"/>
      <c r="GF41" s="14"/>
      <c r="GG41" s="14"/>
      <c r="GH41" s="14"/>
      <c r="GI41" s="14"/>
      <c r="GJ41" s="14"/>
      <c r="GK41" s="14"/>
      <c r="GL41" s="14"/>
      <c r="GM41" s="14"/>
      <c r="GN41" s="14"/>
      <c r="GO41" s="14"/>
      <c r="GP41" s="14"/>
      <c r="GQ41" s="14"/>
      <c r="GR41" s="14"/>
      <c r="GS41" s="14"/>
      <c r="GT41" s="14"/>
      <c r="GU41" s="14"/>
      <c r="GV41" s="14"/>
      <c r="GW41" s="14"/>
      <c r="GX41" s="14"/>
      <c r="GY41" s="14"/>
      <c r="GZ41" s="14"/>
      <c r="HA41" s="14"/>
      <c r="HB41" s="14"/>
      <c r="HC41" s="14"/>
      <c r="HD41" s="14"/>
      <c r="HE41" s="14"/>
      <c r="HF41" s="14"/>
      <c r="HG41" s="14"/>
      <c r="HH41" s="14"/>
      <c r="HI41" s="14"/>
      <c r="HJ41" s="14"/>
      <c r="HK41" s="14"/>
      <c r="HL41" s="14"/>
      <c r="HM41" s="14"/>
      <c r="HN41" s="14"/>
      <c r="HO41" s="14"/>
      <c r="HP41" s="14"/>
      <c r="HQ41" s="14"/>
      <c r="HR41" s="14"/>
      <c r="HS41" s="14"/>
      <c r="HT41" s="14"/>
      <c r="HU41" s="14"/>
      <c r="HV41" s="14"/>
      <c r="HW41" s="14"/>
      <c r="HX41" s="14"/>
      <c r="HY41" s="14"/>
      <c r="HZ41" s="14"/>
      <c r="IA41" s="14"/>
      <c r="IB41" s="14"/>
      <c r="IC41" s="14"/>
      <c r="ID41" s="14"/>
      <c r="IE41" s="14"/>
      <c r="IF41" s="14"/>
      <c r="IG41" s="14"/>
      <c r="IH41" s="14"/>
      <c r="II41" s="14"/>
      <c r="IJ41" s="14"/>
      <c r="IK41" s="14"/>
      <c r="IL41" s="14"/>
      <c r="IM41" s="14"/>
      <c r="IN41" s="14"/>
      <c r="IO41" s="14"/>
      <c r="IP41" s="14"/>
      <c r="IQ41" s="14"/>
      <c r="IR41" s="14"/>
      <c r="IS41" s="14"/>
      <c r="IT41" s="14"/>
      <c r="IU41" s="14"/>
    </row>
    <row r="42" spans="1:255" s="15" customFormat="1" ht="12" customHeight="1" x14ac:dyDescent="0.25">
      <c r="A42" s="13"/>
      <c r="B42" s="30" t="s">
        <v>55</v>
      </c>
      <c r="C42" s="31"/>
      <c r="D42" s="32"/>
      <c r="E42" s="32"/>
      <c r="F42" s="32"/>
      <c r="G42" s="32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  <c r="BT42" s="14"/>
      <c r="BU42" s="14"/>
      <c r="BV42" s="14"/>
      <c r="BW42" s="14"/>
      <c r="BX42" s="14"/>
      <c r="BY42" s="14"/>
      <c r="BZ42" s="14"/>
      <c r="CA42" s="14"/>
      <c r="CB42" s="14"/>
      <c r="CC42" s="14"/>
      <c r="CD42" s="14"/>
      <c r="CE42" s="14"/>
      <c r="CF42" s="14"/>
      <c r="CG42" s="14"/>
      <c r="CH42" s="14"/>
      <c r="CI42" s="14"/>
      <c r="CJ42" s="14"/>
      <c r="CK42" s="14"/>
      <c r="CL42" s="14"/>
      <c r="CM42" s="14"/>
      <c r="CN42" s="14"/>
      <c r="CO42" s="14"/>
      <c r="CP42" s="14"/>
      <c r="CQ42" s="14"/>
      <c r="CR42" s="14"/>
      <c r="CS42" s="14"/>
      <c r="CT42" s="14"/>
      <c r="CU42" s="14"/>
      <c r="CV42" s="14"/>
      <c r="CW42" s="14"/>
      <c r="CX42" s="14"/>
      <c r="CY42" s="14"/>
      <c r="CZ42" s="14"/>
      <c r="DA42" s="14"/>
      <c r="DB42" s="14"/>
      <c r="DC42" s="14"/>
      <c r="DD42" s="14"/>
      <c r="DE42" s="14"/>
      <c r="DF42" s="14"/>
      <c r="DG42" s="14"/>
      <c r="DH42" s="14"/>
      <c r="DI42" s="14"/>
      <c r="DJ42" s="14"/>
      <c r="DK42" s="14"/>
      <c r="DL42" s="14"/>
      <c r="DM42" s="14"/>
      <c r="DN42" s="14"/>
      <c r="DO42" s="14"/>
      <c r="DP42" s="14"/>
      <c r="DQ42" s="14"/>
      <c r="DR42" s="14"/>
      <c r="DS42" s="14"/>
      <c r="DT42" s="14"/>
      <c r="DU42" s="14"/>
      <c r="DV42" s="14"/>
      <c r="DW42" s="14"/>
      <c r="DX42" s="14"/>
      <c r="DY42" s="14"/>
      <c r="DZ42" s="14"/>
      <c r="EA42" s="14"/>
      <c r="EB42" s="14"/>
      <c r="EC42" s="14"/>
      <c r="ED42" s="14"/>
      <c r="EE42" s="14"/>
      <c r="EF42" s="14"/>
      <c r="EG42" s="14"/>
      <c r="EH42" s="14"/>
      <c r="EI42" s="14"/>
      <c r="EJ42" s="14"/>
      <c r="EK42" s="14"/>
      <c r="EL42" s="14"/>
      <c r="EM42" s="14"/>
      <c r="EN42" s="14"/>
      <c r="EO42" s="14"/>
      <c r="EP42" s="14"/>
      <c r="EQ42" s="14"/>
      <c r="ER42" s="14"/>
      <c r="ES42" s="14"/>
      <c r="ET42" s="14"/>
      <c r="EU42" s="14"/>
      <c r="EV42" s="14"/>
      <c r="EW42" s="14"/>
      <c r="EX42" s="14"/>
      <c r="EY42" s="14"/>
      <c r="EZ42" s="14"/>
      <c r="FA42" s="14"/>
      <c r="FB42" s="14"/>
      <c r="FC42" s="14"/>
      <c r="FD42" s="14"/>
      <c r="FE42" s="14"/>
      <c r="FF42" s="14"/>
      <c r="FG42" s="14"/>
      <c r="FH42" s="14"/>
      <c r="FI42" s="14"/>
      <c r="FJ42" s="14"/>
      <c r="FK42" s="14"/>
      <c r="FL42" s="14"/>
      <c r="FM42" s="14"/>
      <c r="FN42" s="14"/>
      <c r="FO42" s="14"/>
      <c r="FP42" s="14"/>
      <c r="FQ42" s="14"/>
      <c r="FR42" s="14"/>
      <c r="FS42" s="14"/>
      <c r="FT42" s="14"/>
      <c r="FU42" s="14"/>
      <c r="FV42" s="14"/>
      <c r="FW42" s="14"/>
      <c r="FX42" s="14"/>
      <c r="FY42" s="14"/>
      <c r="FZ42" s="14"/>
      <c r="GA42" s="14"/>
      <c r="GB42" s="14"/>
      <c r="GC42" s="14"/>
      <c r="GD42" s="14"/>
      <c r="GE42" s="14"/>
      <c r="GF42" s="14"/>
      <c r="GG42" s="14"/>
      <c r="GH42" s="14"/>
      <c r="GI42" s="14"/>
      <c r="GJ42" s="14"/>
      <c r="GK42" s="14"/>
      <c r="GL42" s="14"/>
      <c r="GM42" s="14"/>
      <c r="GN42" s="14"/>
      <c r="GO42" s="14"/>
      <c r="GP42" s="14"/>
      <c r="GQ42" s="14"/>
      <c r="GR42" s="14"/>
      <c r="GS42" s="14"/>
      <c r="GT42" s="14"/>
      <c r="GU42" s="14"/>
      <c r="GV42" s="14"/>
      <c r="GW42" s="14"/>
      <c r="GX42" s="14"/>
      <c r="GY42" s="14"/>
      <c r="GZ42" s="14"/>
      <c r="HA42" s="14"/>
      <c r="HB42" s="14"/>
      <c r="HC42" s="14"/>
      <c r="HD42" s="14"/>
      <c r="HE42" s="14"/>
      <c r="HF42" s="14"/>
      <c r="HG42" s="14"/>
      <c r="HH42" s="14"/>
      <c r="HI42" s="14"/>
      <c r="HJ42" s="14"/>
      <c r="HK42" s="14"/>
      <c r="HL42" s="14"/>
      <c r="HM42" s="14"/>
      <c r="HN42" s="14"/>
      <c r="HO42" s="14"/>
      <c r="HP42" s="14"/>
      <c r="HQ42" s="14"/>
      <c r="HR42" s="14"/>
      <c r="HS42" s="14"/>
      <c r="HT42" s="14"/>
      <c r="HU42" s="14"/>
      <c r="HV42" s="14"/>
      <c r="HW42" s="14"/>
      <c r="HX42" s="14"/>
      <c r="HY42" s="14"/>
      <c r="HZ42" s="14"/>
      <c r="IA42" s="14"/>
      <c r="IB42" s="14"/>
      <c r="IC42" s="14"/>
      <c r="ID42" s="14"/>
      <c r="IE42" s="14"/>
      <c r="IF42" s="14"/>
      <c r="IG42" s="14"/>
      <c r="IH42" s="14"/>
      <c r="II42" s="14"/>
      <c r="IJ42" s="14"/>
      <c r="IK42" s="14"/>
      <c r="IL42" s="14"/>
      <c r="IM42" s="14"/>
      <c r="IN42" s="14"/>
      <c r="IO42" s="14"/>
      <c r="IP42" s="14"/>
      <c r="IQ42" s="14"/>
      <c r="IR42" s="14"/>
      <c r="IS42" s="14"/>
      <c r="IT42" s="14"/>
      <c r="IU42" s="14"/>
    </row>
    <row r="43" spans="1:255" s="15" customFormat="1" ht="24" customHeight="1" x14ac:dyDescent="0.25">
      <c r="A43" s="13"/>
      <c r="B43" s="45" t="s">
        <v>56</v>
      </c>
      <c r="C43" s="45" t="s">
        <v>57</v>
      </c>
      <c r="D43" s="45" t="s">
        <v>58</v>
      </c>
      <c r="E43" s="45" t="s">
        <v>29</v>
      </c>
      <c r="F43" s="45" t="s">
        <v>30</v>
      </c>
      <c r="G43" s="45" t="s">
        <v>31</v>
      </c>
      <c r="H43" s="14"/>
      <c r="I43" s="14"/>
      <c r="J43" s="14"/>
      <c r="K43" s="43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  <c r="BT43" s="14"/>
      <c r="BU43" s="14"/>
      <c r="BV43" s="14"/>
      <c r="BW43" s="14"/>
      <c r="BX43" s="14"/>
      <c r="BY43" s="14"/>
      <c r="BZ43" s="14"/>
      <c r="CA43" s="14"/>
      <c r="CB43" s="14"/>
      <c r="CC43" s="14"/>
      <c r="CD43" s="14"/>
      <c r="CE43" s="14"/>
      <c r="CF43" s="14"/>
      <c r="CG43" s="14"/>
      <c r="CH43" s="14"/>
      <c r="CI43" s="14"/>
      <c r="CJ43" s="14"/>
      <c r="CK43" s="14"/>
      <c r="CL43" s="14"/>
      <c r="CM43" s="14"/>
      <c r="CN43" s="14"/>
      <c r="CO43" s="14"/>
      <c r="CP43" s="14"/>
      <c r="CQ43" s="14"/>
      <c r="CR43" s="14"/>
      <c r="CS43" s="14"/>
      <c r="CT43" s="14"/>
      <c r="CU43" s="14"/>
      <c r="CV43" s="14"/>
      <c r="CW43" s="14"/>
      <c r="CX43" s="14"/>
      <c r="CY43" s="14"/>
      <c r="CZ43" s="14"/>
      <c r="DA43" s="14"/>
      <c r="DB43" s="14"/>
      <c r="DC43" s="14"/>
      <c r="DD43" s="14"/>
      <c r="DE43" s="14"/>
      <c r="DF43" s="14"/>
      <c r="DG43" s="14"/>
      <c r="DH43" s="14"/>
      <c r="DI43" s="14"/>
      <c r="DJ43" s="14"/>
      <c r="DK43" s="14"/>
      <c r="DL43" s="14"/>
      <c r="DM43" s="14"/>
      <c r="DN43" s="14"/>
      <c r="DO43" s="14"/>
      <c r="DP43" s="14"/>
      <c r="DQ43" s="14"/>
      <c r="DR43" s="14"/>
      <c r="DS43" s="14"/>
      <c r="DT43" s="14"/>
      <c r="DU43" s="14"/>
      <c r="DV43" s="14"/>
      <c r="DW43" s="14"/>
      <c r="DX43" s="14"/>
      <c r="DY43" s="14"/>
      <c r="DZ43" s="14"/>
      <c r="EA43" s="14"/>
      <c r="EB43" s="14"/>
      <c r="EC43" s="14"/>
      <c r="ED43" s="14"/>
      <c r="EE43" s="14"/>
      <c r="EF43" s="14"/>
      <c r="EG43" s="14"/>
      <c r="EH43" s="14"/>
      <c r="EI43" s="14"/>
      <c r="EJ43" s="14"/>
      <c r="EK43" s="14"/>
      <c r="EL43" s="14"/>
      <c r="EM43" s="14"/>
      <c r="EN43" s="14"/>
      <c r="EO43" s="14"/>
      <c r="EP43" s="14"/>
      <c r="EQ43" s="14"/>
      <c r="ER43" s="14"/>
      <c r="ES43" s="14"/>
      <c r="ET43" s="14"/>
      <c r="EU43" s="14"/>
      <c r="EV43" s="14"/>
      <c r="EW43" s="14"/>
      <c r="EX43" s="14"/>
      <c r="EY43" s="14"/>
      <c r="EZ43" s="14"/>
      <c r="FA43" s="14"/>
      <c r="FB43" s="14"/>
      <c r="FC43" s="14"/>
      <c r="FD43" s="14"/>
      <c r="FE43" s="14"/>
      <c r="FF43" s="14"/>
      <c r="FG43" s="14"/>
      <c r="FH43" s="14"/>
      <c r="FI43" s="14"/>
      <c r="FJ43" s="14"/>
      <c r="FK43" s="14"/>
      <c r="FL43" s="14"/>
      <c r="FM43" s="14"/>
      <c r="FN43" s="14"/>
      <c r="FO43" s="14"/>
      <c r="FP43" s="14"/>
      <c r="FQ43" s="14"/>
      <c r="FR43" s="14"/>
      <c r="FS43" s="14"/>
      <c r="FT43" s="14"/>
      <c r="FU43" s="14"/>
      <c r="FV43" s="14"/>
      <c r="FW43" s="14"/>
      <c r="FX43" s="14"/>
      <c r="FY43" s="14"/>
      <c r="FZ43" s="14"/>
      <c r="GA43" s="14"/>
      <c r="GB43" s="14"/>
      <c r="GC43" s="14"/>
      <c r="GD43" s="14"/>
      <c r="GE43" s="14"/>
      <c r="GF43" s="14"/>
      <c r="GG43" s="14"/>
      <c r="GH43" s="14"/>
      <c r="GI43" s="14"/>
      <c r="GJ43" s="14"/>
      <c r="GK43" s="14"/>
      <c r="GL43" s="14"/>
      <c r="GM43" s="14"/>
      <c r="GN43" s="14"/>
      <c r="GO43" s="14"/>
      <c r="GP43" s="14"/>
      <c r="GQ43" s="14"/>
      <c r="GR43" s="14"/>
      <c r="GS43" s="14"/>
      <c r="GT43" s="14"/>
      <c r="GU43" s="14"/>
      <c r="GV43" s="14"/>
      <c r="GW43" s="14"/>
      <c r="GX43" s="14"/>
      <c r="GY43" s="14"/>
      <c r="GZ43" s="14"/>
      <c r="HA43" s="14"/>
      <c r="HB43" s="14"/>
      <c r="HC43" s="14"/>
      <c r="HD43" s="14"/>
      <c r="HE43" s="14"/>
      <c r="HF43" s="14"/>
      <c r="HG43" s="14"/>
      <c r="HH43" s="14"/>
      <c r="HI43" s="14"/>
      <c r="HJ43" s="14"/>
      <c r="HK43" s="14"/>
      <c r="HL43" s="14"/>
      <c r="HM43" s="14"/>
      <c r="HN43" s="14"/>
      <c r="HO43" s="14"/>
      <c r="HP43" s="14"/>
      <c r="HQ43" s="14"/>
      <c r="HR43" s="14"/>
      <c r="HS43" s="14"/>
      <c r="HT43" s="14"/>
      <c r="HU43" s="14"/>
      <c r="HV43" s="14"/>
      <c r="HW43" s="14"/>
      <c r="HX43" s="14"/>
      <c r="HY43" s="14"/>
      <c r="HZ43" s="14"/>
      <c r="IA43" s="14"/>
      <c r="IB43" s="14"/>
      <c r="IC43" s="14"/>
      <c r="ID43" s="14"/>
      <c r="IE43" s="14"/>
      <c r="IF43" s="14"/>
      <c r="IG43" s="14"/>
      <c r="IH43" s="14"/>
      <c r="II43" s="14"/>
      <c r="IJ43" s="14"/>
      <c r="IK43" s="14"/>
      <c r="IL43" s="14"/>
      <c r="IM43" s="14"/>
      <c r="IN43" s="14"/>
      <c r="IO43" s="14"/>
      <c r="IP43" s="14"/>
      <c r="IQ43" s="14"/>
      <c r="IR43" s="14"/>
      <c r="IS43" s="14"/>
      <c r="IT43" s="14"/>
      <c r="IU43" s="14"/>
    </row>
    <row r="44" spans="1:255" s="15" customFormat="1" ht="12.75" customHeight="1" x14ac:dyDescent="0.25">
      <c r="A44" s="41"/>
      <c r="B44" s="122" t="s">
        <v>59</v>
      </c>
      <c r="C44" s="125"/>
      <c r="D44" s="125"/>
      <c r="E44" s="125"/>
      <c r="F44" s="125"/>
      <c r="G44" s="125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/>
      <c r="BK44" s="14"/>
      <c r="BL44" s="14"/>
      <c r="BM44" s="14"/>
      <c r="BN44" s="14"/>
      <c r="BO44" s="14"/>
      <c r="BP44" s="14"/>
      <c r="BQ44" s="14"/>
      <c r="BR44" s="14"/>
      <c r="BS44" s="14"/>
      <c r="BT44" s="14"/>
      <c r="BU44" s="14"/>
      <c r="BV44" s="14"/>
      <c r="BW44" s="14"/>
      <c r="BX44" s="14"/>
      <c r="BY44" s="14"/>
      <c r="BZ44" s="14"/>
      <c r="CA44" s="14"/>
      <c r="CB44" s="14"/>
      <c r="CC44" s="14"/>
      <c r="CD44" s="14"/>
      <c r="CE44" s="14"/>
      <c r="CF44" s="14"/>
      <c r="CG44" s="14"/>
      <c r="CH44" s="14"/>
      <c r="CI44" s="14"/>
      <c r="CJ44" s="14"/>
      <c r="CK44" s="14"/>
      <c r="CL44" s="14"/>
      <c r="CM44" s="14"/>
      <c r="CN44" s="14"/>
      <c r="CO44" s="14"/>
      <c r="CP44" s="14"/>
      <c r="CQ44" s="14"/>
      <c r="CR44" s="14"/>
      <c r="CS44" s="14"/>
      <c r="CT44" s="14"/>
      <c r="CU44" s="14"/>
      <c r="CV44" s="14"/>
      <c r="CW44" s="14"/>
      <c r="CX44" s="14"/>
      <c r="CY44" s="14"/>
      <c r="CZ44" s="14"/>
      <c r="DA44" s="14"/>
      <c r="DB44" s="14"/>
      <c r="DC44" s="14"/>
      <c r="DD44" s="14"/>
      <c r="DE44" s="14"/>
      <c r="DF44" s="14"/>
      <c r="DG44" s="14"/>
      <c r="DH44" s="14"/>
      <c r="DI44" s="14"/>
      <c r="DJ44" s="14"/>
      <c r="DK44" s="14"/>
      <c r="DL44" s="14"/>
      <c r="DM44" s="14"/>
      <c r="DN44" s="14"/>
      <c r="DO44" s="14"/>
      <c r="DP44" s="14"/>
      <c r="DQ44" s="14"/>
      <c r="DR44" s="14"/>
      <c r="DS44" s="14"/>
      <c r="DT44" s="14"/>
      <c r="DU44" s="14"/>
      <c r="DV44" s="14"/>
      <c r="DW44" s="14"/>
      <c r="DX44" s="14"/>
      <c r="DY44" s="14"/>
      <c r="DZ44" s="14"/>
      <c r="EA44" s="14"/>
      <c r="EB44" s="14"/>
      <c r="EC44" s="14"/>
      <c r="ED44" s="14"/>
      <c r="EE44" s="14"/>
      <c r="EF44" s="14"/>
      <c r="EG44" s="14"/>
      <c r="EH44" s="14"/>
      <c r="EI44" s="14"/>
      <c r="EJ44" s="14"/>
      <c r="EK44" s="14"/>
      <c r="EL44" s="14"/>
      <c r="EM44" s="14"/>
      <c r="EN44" s="14"/>
      <c r="EO44" s="14"/>
      <c r="EP44" s="14"/>
      <c r="EQ44" s="14"/>
      <c r="ER44" s="14"/>
      <c r="ES44" s="14"/>
      <c r="ET44" s="14"/>
      <c r="EU44" s="14"/>
      <c r="EV44" s="14"/>
      <c r="EW44" s="14"/>
      <c r="EX44" s="14"/>
      <c r="EY44" s="14"/>
      <c r="EZ44" s="14"/>
      <c r="FA44" s="14"/>
      <c r="FB44" s="14"/>
      <c r="FC44" s="14"/>
      <c r="FD44" s="14"/>
      <c r="FE44" s="14"/>
      <c r="FF44" s="14"/>
      <c r="FG44" s="14"/>
      <c r="FH44" s="14"/>
      <c r="FI44" s="14"/>
      <c r="FJ44" s="14"/>
      <c r="FK44" s="14"/>
      <c r="FL44" s="14"/>
      <c r="FM44" s="14"/>
      <c r="FN44" s="14"/>
      <c r="FO44" s="14"/>
      <c r="FP44" s="14"/>
      <c r="FQ44" s="14"/>
      <c r="FR44" s="14"/>
      <c r="FS44" s="14"/>
      <c r="FT44" s="14"/>
      <c r="FU44" s="14"/>
      <c r="FV44" s="14"/>
      <c r="FW44" s="14"/>
      <c r="FX44" s="14"/>
      <c r="FY44" s="14"/>
      <c r="FZ44" s="14"/>
      <c r="GA44" s="14"/>
      <c r="GB44" s="14"/>
      <c r="GC44" s="14"/>
      <c r="GD44" s="14"/>
      <c r="GE44" s="14"/>
      <c r="GF44" s="14"/>
      <c r="GG44" s="14"/>
      <c r="GH44" s="14"/>
      <c r="GI44" s="14"/>
      <c r="GJ44" s="14"/>
      <c r="GK44" s="14"/>
      <c r="GL44" s="14"/>
      <c r="GM44" s="14"/>
      <c r="GN44" s="14"/>
      <c r="GO44" s="14"/>
      <c r="GP44" s="14"/>
      <c r="GQ44" s="14"/>
      <c r="GR44" s="14"/>
      <c r="GS44" s="14"/>
      <c r="GT44" s="14"/>
      <c r="GU44" s="14"/>
      <c r="GV44" s="14"/>
      <c r="GW44" s="14"/>
      <c r="GX44" s="14"/>
      <c r="GY44" s="14"/>
      <c r="GZ44" s="14"/>
      <c r="HA44" s="14"/>
      <c r="HB44" s="14"/>
      <c r="HC44" s="14"/>
      <c r="HD44" s="14"/>
      <c r="HE44" s="14"/>
      <c r="HF44" s="14"/>
      <c r="HG44" s="14"/>
      <c r="HH44" s="14"/>
      <c r="HI44" s="14"/>
      <c r="HJ44" s="14"/>
      <c r="HK44" s="14"/>
      <c r="HL44" s="14"/>
      <c r="HM44" s="14"/>
      <c r="HN44" s="14"/>
      <c r="HO44" s="14"/>
      <c r="HP44" s="14"/>
      <c r="HQ44" s="14"/>
      <c r="HR44" s="14"/>
      <c r="HS44" s="14"/>
      <c r="HT44" s="14"/>
      <c r="HU44" s="14"/>
      <c r="HV44" s="14"/>
      <c r="HW44" s="14"/>
      <c r="HX44" s="14"/>
      <c r="HY44" s="14"/>
      <c r="HZ44" s="14"/>
      <c r="IA44" s="14"/>
      <c r="IB44" s="14"/>
      <c r="IC44" s="14"/>
      <c r="ID44" s="14"/>
      <c r="IE44" s="14"/>
      <c r="IF44" s="14"/>
      <c r="IG44" s="14"/>
      <c r="IH44" s="14"/>
      <c r="II44" s="14"/>
      <c r="IJ44" s="14"/>
      <c r="IK44" s="14"/>
      <c r="IL44" s="14"/>
      <c r="IM44" s="14"/>
      <c r="IN44" s="14"/>
      <c r="IO44" s="14"/>
      <c r="IP44" s="14"/>
      <c r="IQ44" s="14"/>
      <c r="IR44" s="14"/>
      <c r="IS44" s="14"/>
      <c r="IT44" s="14"/>
      <c r="IU44" s="14"/>
    </row>
    <row r="45" spans="1:255" s="15" customFormat="1" ht="12.75" customHeight="1" x14ac:dyDescent="0.2">
      <c r="A45" s="41"/>
      <c r="B45" s="123" t="s">
        <v>60</v>
      </c>
      <c r="C45" s="126" t="s">
        <v>61</v>
      </c>
      <c r="D45" s="127">
        <v>4</v>
      </c>
      <c r="E45" s="126" t="s">
        <v>62</v>
      </c>
      <c r="F45" s="121">
        <v>105882</v>
      </c>
      <c r="G45" s="121">
        <f>(D45*F45)</f>
        <v>423528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  <c r="BT45" s="14"/>
      <c r="BU45" s="14"/>
      <c r="BV45" s="14"/>
      <c r="BW45" s="14"/>
      <c r="BX45" s="14"/>
      <c r="BY45" s="14"/>
      <c r="BZ45" s="14"/>
      <c r="CA45" s="14"/>
      <c r="CB45" s="14"/>
      <c r="CC45" s="14"/>
      <c r="CD45" s="14"/>
      <c r="CE45" s="14"/>
      <c r="CF45" s="14"/>
      <c r="CG45" s="14"/>
      <c r="CH45" s="14"/>
      <c r="CI45" s="14"/>
      <c r="CJ45" s="14"/>
      <c r="CK45" s="14"/>
      <c r="CL45" s="14"/>
      <c r="CM45" s="14"/>
      <c r="CN45" s="14"/>
      <c r="CO45" s="14"/>
      <c r="CP45" s="14"/>
      <c r="CQ45" s="14"/>
      <c r="CR45" s="14"/>
      <c r="CS45" s="14"/>
      <c r="CT45" s="14"/>
      <c r="CU45" s="14"/>
      <c r="CV45" s="14"/>
      <c r="CW45" s="14"/>
      <c r="CX45" s="14"/>
      <c r="CY45" s="14"/>
      <c r="CZ45" s="14"/>
      <c r="DA45" s="14"/>
      <c r="DB45" s="14"/>
      <c r="DC45" s="14"/>
      <c r="DD45" s="14"/>
      <c r="DE45" s="14"/>
      <c r="DF45" s="14"/>
      <c r="DG45" s="14"/>
      <c r="DH45" s="14"/>
      <c r="DI45" s="14"/>
      <c r="DJ45" s="14"/>
      <c r="DK45" s="14"/>
      <c r="DL45" s="14"/>
      <c r="DM45" s="14"/>
      <c r="DN45" s="14"/>
      <c r="DO45" s="14"/>
      <c r="DP45" s="14"/>
      <c r="DQ45" s="14"/>
      <c r="DR45" s="14"/>
      <c r="DS45" s="14"/>
      <c r="DT45" s="14"/>
      <c r="DU45" s="14"/>
      <c r="DV45" s="14"/>
      <c r="DW45" s="14"/>
      <c r="DX45" s="14"/>
      <c r="DY45" s="14"/>
      <c r="DZ45" s="14"/>
      <c r="EA45" s="14"/>
      <c r="EB45" s="14"/>
      <c r="EC45" s="14"/>
      <c r="ED45" s="14"/>
      <c r="EE45" s="14"/>
      <c r="EF45" s="14"/>
      <c r="EG45" s="14"/>
      <c r="EH45" s="14"/>
      <c r="EI45" s="14"/>
      <c r="EJ45" s="14"/>
      <c r="EK45" s="14"/>
      <c r="EL45" s="14"/>
      <c r="EM45" s="14"/>
      <c r="EN45" s="14"/>
      <c r="EO45" s="14"/>
      <c r="EP45" s="14"/>
      <c r="EQ45" s="14"/>
      <c r="ER45" s="14"/>
      <c r="ES45" s="14"/>
      <c r="ET45" s="14"/>
      <c r="EU45" s="14"/>
      <c r="EV45" s="14"/>
      <c r="EW45" s="14"/>
      <c r="EX45" s="14"/>
      <c r="EY45" s="14"/>
      <c r="EZ45" s="14"/>
      <c r="FA45" s="14"/>
      <c r="FB45" s="14"/>
      <c r="FC45" s="14"/>
      <c r="FD45" s="14"/>
      <c r="FE45" s="14"/>
      <c r="FF45" s="14"/>
      <c r="FG45" s="14"/>
      <c r="FH45" s="14"/>
      <c r="FI45" s="14"/>
      <c r="FJ45" s="14"/>
      <c r="FK45" s="14"/>
      <c r="FL45" s="14"/>
      <c r="FM45" s="14"/>
      <c r="FN45" s="14"/>
      <c r="FO45" s="14"/>
      <c r="FP45" s="14"/>
      <c r="FQ45" s="14"/>
      <c r="FR45" s="14"/>
      <c r="FS45" s="14"/>
      <c r="FT45" s="14"/>
      <c r="FU45" s="14"/>
      <c r="FV45" s="14"/>
      <c r="FW45" s="14"/>
      <c r="FX45" s="14"/>
      <c r="FY45" s="14"/>
      <c r="FZ45" s="14"/>
      <c r="GA45" s="14"/>
      <c r="GB45" s="14"/>
      <c r="GC45" s="14"/>
      <c r="GD45" s="14"/>
      <c r="GE45" s="14"/>
      <c r="GF45" s="14"/>
      <c r="GG45" s="14"/>
      <c r="GH45" s="14"/>
      <c r="GI45" s="14"/>
      <c r="GJ45" s="14"/>
      <c r="GK45" s="14"/>
      <c r="GL45" s="14"/>
      <c r="GM45" s="14"/>
      <c r="GN45" s="14"/>
      <c r="GO45" s="14"/>
      <c r="GP45" s="14"/>
      <c r="GQ45" s="14"/>
      <c r="GR45" s="14"/>
      <c r="GS45" s="14"/>
      <c r="GT45" s="14"/>
      <c r="GU45" s="14"/>
      <c r="GV45" s="14"/>
      <c r="GW45" s="14"/>
      <c r="GX45" s="14"/>
      <c r="GY45" s="14"/>
      <c r="GZ45" s="14"/>
      <c r="HA45" s="14"/>
      <c r="HB45" s="14"/>
      <c r="HC45" s="14"/>
      <c r="HD45" s="14"/>
      <c r="HE45" s="14"/>
      <c r="HF45" s="14"/>
      <c r="HG45" s="14"/>
      <c r="HH45" s="14"/>
      <c r="HI45" s="14"/>
      <c r="HJ45" s="14"/>
      <c r="HK45" s="14"/>
      <c r="HL45" s="14"/>
      <c r="HM45" s="14"/>
      <c r="HN45" s="14"/>
      <c r="HO45" s="14"/>
      <c r="HP45" s="14"/>
      <c r="HQ45" s="14"/>
      <c r="HR45" s="14"/>
      <c r="HS45" s="14"/>
      <c r="HT45" s="14"/>
      <c r="HU45" s="14"/>
      <c r="HV45" s="14"/>
      <c r="HW45" s="14"/>
      <c r="HX45" s="14"/>
      <c r="HY45" s="14"/>
      <c r="HZ45" s="14"/>
      <c r="IA45" s="14"/>
      <c r="IB45" s="14"/>
      <c r="IC45" s="14"/>
      <c r="ID45" s="14"/>
      <c r="IE45" s="14"/>
      <c r="IF45" s="14"/>
      <c r="IG45" s="14"/>
      <c r="IH45" s="14"/>
      <c r="II45" s="14"/>
      <c r="IJ45" s="14"/>
      <c r="IK45" s="14"/>
      <c r="IL45" s="14"/>
      <c r="IM45" s="14"/>
      <c r="IN45" s="14"/>
      <c r="IO45" s="14"/>
      <c r="IP45" s="14"/>
      <c r="IQ45" s="14"/>
      <c r="IR45" s="14"/>
      <c r="IS45" s="14"/>
      <c r="IT45" s="14"/>
      <c r="IU45" s="14"/>
    </row>
    <row r="46" spans="1:255" s="15" customFormat="1" ht="12.75" customHeight="1" x14ac:dyDescent="0.2">
      <c r="A46" s="41"/>
      <c r="B46" s="124" t="s">
        <v>63</v>
      </c>
      <c r="C46" s="128"/>
      <c r="D46" s="128"/>
      <c r="E46" s="128"/>
      <c r="F46" s="121"/>
      <c r="G46" s="121">
        <f t="shared" ref="G46:G59" si="2">(D46*F46)</f>
        <v>0</v>
      </c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  <c r="GE46" s="14"/>
      <c r="GF46" s="14"/>
      <c r="GG46" s="14"/>
      <c r="GH46" s="14"/>
      <c r="GI46" s="14"/>
      <c r="GJ46" s="14"/>
      <c r="GK46" s="14"/>
      <c r="GL46" s="14"/>
      <c r="GM46" s="14"/>
      <c r="GN46" s="14"/>
      <c r="GO46" s="14"/>
      <c r="GP46" s="14"/>
      <c r="GQ46" s="14"/>
      <c r="GR46" s="14"/>
      <c r="GS46" s="14"/>
      <c r="GT46" s="14"/>
      <c r="GU46" s="14"/>
      <c r="GV46" s="14"/>
      <c r="GW46" s="14"/>
      <c r="GX46" s="14"/>
      <c r="GY46" s="14"/>
      <c r="GZ46" s="14"/>
      <c r="HA46" s="14"/>
      <c r="HB46" s="14"/>
      <c r="HC46" s="14"/>
      <c r="HD46" s="14"/>
      <c r="HE46" s="14"/>
      <c r="HF46" s="14"/>
      <c r="HG46" s="14"/>
      <c r="HH46" s="14"/>
      <c r="HI46" s="14"/>
      <c r="HJ46" s="14"/>
      <c r="HK46" s="14"/>
      <c r="HL46" s="14"/>
      <c r="HM46" s="14"/>
      <c r="HN46" s="14"/>
      <c r="HO46" s="14"/>
      <c r="HP46" s="14"/>
      <c r="HQ46" s="14"/>
      <c r="HR46" s="14"/>
      <c r="HS46" s="14"/>
      <c r="HT46" s="14"/>
      <c r="HU46" s="14"/>
      <c r="HV46" s="14"/>
      <c r="HW46" s="14"/>
      <c r="HX46" s="14"/>
      <c r="HY46" s="14"/>
      <c r="HZ46" s="14"/>
      <c r="IA46" s="14"/>
      <c r="IB46" s="14"/>
      <c r="IC46" s="14"/>
      <c r="ID46" s="14"/>
      <c r="IE46" s="14"/>
      <c r="IF46" s="14"/>
      <c r="IG46" s="14"/>
      <c r="IH46" s="14"/>
      <c r="II46" s="14"/>
      <c r="IJ46" s="14"/>
      <c r="IK46" s="14"/>
      <c r="IL46" s="14"/>
      <c r="IM46" s="14"/>
      <c r="IN46" s="14"/>
      <c r="IO46" s="14"/>
      <c r="IP46" s="14"/>
      <c r="IQ46" s="14"/>
      <c r="IR46" s="14"/>
      <c r="IS46" s="14"/>
      <c r="IT46" s="14"/>
      <c r="IU46" s="14"/>
    </row>
    <row r="47" spans="1:255" s="15" customFormat="1" ht="12.75" customHeight="1" x14ac:dyDescent="0.2">
      <c r="A47" s="41"/>
      <c r="B47" s="138" t="s">
        <v>64</v>
      </c>
      <c r="C47" s="128" t="s">
        <v>65</v>
      </c>
      <c r="D47" s="128">
        <v>50</v>
      </c>
      <c r="E47" s="132" t="s">
        <v>66</v>
      </c>
      <c r="F47" s="121">
        <v>1328</v>
      </c>
      <c r="G47" s="121">
        <f t="shared" si="2"/>
        <v>66400</v>
      </c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  <c r="BT47" s="14"/>
      <c r="BU47" s="14"/>
      <c r="BV47" s="14"/>
      <c r="BW47" s="14"/>
      <c r="BX47" s="14"/>
      <c r="BY47" s="14"/>
      <c r="BZ47" s="14"/>
      <c r="CA47" s="14"/>
      <c r="CB47" s="14"/>
      <c r="CC47" s="14"/>
      <c r="CD47" s="14"/>
      <c r="CE47" s="14"/>
      <c r="CF47" s="14"/>
      <c r="CG47" s="14"/>
      <c r="CH47" s="14"/>
      <c r="CI47" s="14"/>
      <c r="CJ47" s="14"/>
      <c r="CK47" s="14"/>
      <c r="CL47" s="14"/>
      <c r="CM47" s="14"/>
      <c r="CN47" s="14"/>
      <c r="CO47" s="14"/>
      <c r="CP47" s="14"/>
      <c r="CQ47" s="14"/>
      <c r="CR47" s="14"/>
      <c r="CS47" s="14"/>
      <c r="CT47" s="14"/>
      <c r="CU47" s="14"/>
      <c r="CV47" s="14"/>
      <c r="CW47" s="14"/>
      <c r="CX47" s="14"/>
      <c r="CY47" s="14"/>
      <c r="CZ47" s="14"/>
      <c r="DA47" s="14"/>
      <c r="DB47" s="14"/>
      <c r="DC47" s="14"/>
      <c r="DD47" s="14"/>
      <c r="DE47" s="14"/>
      <c r="DF47" s="14"/>
      <c r="DG47" s="14"/>
      <c r="DH47" s="14"/>
      <c r="DI47" s="14"/>
      <c r="DJ47" s="14"/>
      <c r="DK47" s="14"/>
      <c r="DL47" s="14"/>
      <c r="DM47" s="14"/>
      <c r="DN47" s="14"/>
      <c r="DO47" s="14"/>
      <c r="DP47" s="14"/>
      <c r="DQ47" s="14"/>
      <c r="DR47" s="14"/>
      <c r="DS47" s="14"/>
      <c r="DT47" s="14"/>
      <c r="DU47" s="14"/>
      <c r="DV47" s="14"/>
      <c r="DW47" s="14"/>
      <c r="DX47" s="14"/>
      <c r="DY47" s="14"/>
      <c r="DZ47" s="14"/>
      <c r="EA47" s="14"/>
      <c r="EB47" s="14"/>
      <c r="EC47" s="14"/>
      <c r="ED47" s="14"/>
      <c r="EE47" s="14"/>
      <c r="EF47" s="14"/>
      <c r="EG47" s="14"/>
      <c r="EH47" s="14"/>
      <c r="EI47" s="14"/>
      <c r="EJ47" s="14"/>
      <c r="EK47" s="14"/>
      <c r="EL47" s="14"/>
      <c r="EM47" s="14"/>
      <c r="EN47" s="14"/>
      <c r="EO47" s="14"/>
      <c r="EP47" s="14"/>
      <c r="EQ47" s="14"/>
      <c r="ER47" s="14"/>
      <c r="ES47" s="14"/>
      <c r="ET47" s="14"/>
      <c r="EU47" s="14"/>
      <c r="EV47" s="14"/>
      <c r="EW47" s="14"/>
      <c r="EX47" s="14"/>
      <c r="EY47" s="14"/>
      <c r="EZ47" s="14"/>
      <c r="FA47" s="14"/>
      <c r="FB47" s="14"/>
      <c r="FC47" s="14"/>
      <c r="FD47" s="14"/>
      <c r="FE47" s="14"/>
      <c r="FF47" s="14"/>
      <c r="FG47" s="14"/>
      <c r="FH47" s="14"/>
      <c r="FI47" s="14"/>
      <c r="FJ47" s="14"/>
      <c r="FK47" s="14"/>
      <c r="FL47" s="14"/>
      <c r="FM47" s="14"/>
      <c r="FN47" s="14"/>
      <c r="FO47" s="14"/>
      <c r="FP47" s="14"/>
      <c r="FQ47" s="14"/>
      <c r="FR47" s="14"/>
      <c r="FS47" s="14"/>
      <c r="FT47" s="14"/>
      <c r="FU47" s="14"/>
      <c r="FV47" s="14"/>
      <c r="FW47" s="14"/>
      <c r="FX47" s="14"/>
      <c r="FY47" s="14"/>
      <c r="FZ47" s="14"/>
      <c r="GA47" s="14"/>
      <c r="GB47" s="14"/>
      <c r="GC47" s="14"/>
      <c r="GD47" s="14"/>
      <c r="GE47" s="14"/>
      <c r="GF47" s="14"/>
      <c r="GG47" s="14"/>
      <c r="GH47" s="14"/>
      <c r="GI47" s="14"/>
      <c r="GJ47" s="14"/>
      <c r="GK47" s="14"/>
      <c r="GL47" s="14"/>
      <c r="GM47" s="14"/>
      <c r="GN47" s="14"/>
      <c r="GO47" s="14"/>
      <c r="GP47" s="14"/>
      <c r="GQ47" s="14"/>
      <c r="GR47" s="14"/>
      <c r="GS47" s="14"/>
      <c r="GT47" s="14"/>
      <c r="GU47" s="14"/>
      <c r="GV47" s="14"/>
      <c r="GW47" s="14"/>
      <c r="GX47" s="14"/>
      <c r="GY47" s="14"/>
      <c r="GZ47" s="14"/>
      <c r="HA47" s="14"/>
      <c r="HB47" s="14"/>
      <c r="HC47" s="14"/>
      <c r="HD47" s="14"/>
      <c r="HE47" s="14"/>
      <c r="HF47" s="14"/>
      <c r="HG47" s="14"/>
      <c r="HH47" s="14"/>
      <c r="HI47" s="14"/>
      <c r="HJ47" s="14"/>
      <c r="HK47" s="14"/>
      <c r="HL47" s="14"/>
      <c r="HM47" s="14"/>
      <c r="HN47" s="14"/>
      <c r="HO47" s="14"/>
      <c r="HP47" s="14"/>
      <c r="HQ47" s="14"/>
      <c r="HR47" s="14"/>
      <c r="HS47" s="14"/>
      <c r="HT47" s="14"/>
      <c r="HU47" s="14"/>
      <c r="HV47" s="14"/>
      <c r="HW47" s="14"/>
      <c r="HX47" s="14"/>
      <c r="HY47" s="14"/>
      <c r="HZ47" s="14"/>
      <c r="IA47" s="14"/>
      <c r="IB47" s="14"/>
      <c r="IC47" s="14"/>
      <c r="ID47" s="14"/>
      <c r="IE47" s="14"/>
      <c r="IF47" s="14"/>
      <c r="IG47" s="14"/>
      <c r="IH47" s="14"/>
      <c r="II47" s="14"/>
      <c r="IJ47" s="14"/>
      <c r="IK47" s="14"/>
      <c r="IL47" s="14"/>
      <c r="IM47" s="14"/>
      <c r="IN47" s="14"/>
      <c r="IO47" s="14"/>
      <c r="IP47" s="14"/>
      <c r="IQ47" s="14"/>
      <c r="IR47" s="14"/>
      <c r="IS47" s="14"/>
      <c r="IT47" s="14"/>
      <c r="IU47" s="14"/>
    </row>
    <row r="48" spans="1:255" s="15" customFormat="1" ht="12.75" customHeight="1" x14ac:dyDescent="0.2">
      <c r="A48" s="41"/>
      <c r="B48" s="138" t="s">
        <v>67</v>
      </c>
      <c r="C48" s="128" t="s">
        <v>65</v>
      </c>
      <c r="D48" s="128">
        <v>150</v>
      </c>
      <c r="E48" s="132" t="s">
        <v>68</v>
      </c>
      <c r="F48" s="121">
        <v>1882</v>
      </c>
      <c r="G48" s="121">
        <f t="shared" si="2"/>
        <v>282300</v>
      </c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4"/>
      <c r="IS48" s="14"/>
      <c r="IT48" s="14"/>
      <c r="IU48" s="14"/>
    </row>
    <row r="49" spans="1:255" s="15" customFormat="1" ht="12.75" customHeight="1" x14ac:dyDescent="0.2">
      <c r="A49" s="41"/>
      <c r="B49" s="138" t="s">
        <v>69</v>
      </c>
      <c r="C49" s="128" t="s">
        <v>65</v>
      </c>
      <c r="D49" s="128">
        <v>50</v>
      </c>
      <c r="E49" s="133" t="s">
        <v>41</v>
      </c>
      <c r="F49" s="121">
        <v>1842</v>
      </c>
      <c r="G49" s="121">
        <f t="shared" si="2"/>
        <v>92100</v>
      </c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4"/>
      <c r="IS49" s="14"/>
      <c r="IT49" s="14"/>
      <c r="IU49" s="14"/>
    </row>
    <row r="50" spans="1:255" s="15" customFormat="1" ht="12.75" customHeight="1" x14ac:dyDescent="0.2">
      <c r="A50" s="41"/>
      <c r="B50" s="139" t="s">
        <v>70</v>
      </c>
      <c r="C50" s="128" t="s">
        <v>65</v>
      </c>
      <c r="D50" s="128">
        <v>20</v>
      </c>
      <c r="E50" s="132" t="s">
        <v>41</v>
      </c>
      <c r="F50" s="121">
        <v>1832</v>
      </c>
      <c r="G50" s="121">
        <f t="shared" si="2"/>
        <v>36640</v>
      </c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4"/>
      <c r="IS50" s="14"/>
      <c r="IT50" s="14"/>
      <c r="IU50" s="14"/>
    </row>
    <row r="51" spans="1:255" s="15" customFormat="1" ht="12.75" customHeight="1" x14ac:dyDescent="0.2">
      <c r="A51" s="41"/>
      <c r="B51" s="139" t="s">
        <v>71</v>
      </c>
      <c r="C51" s="128" t="s">
        <v>65</v>
      </c>
      <c r="D51" s="128">
        <v>150</v>
      </c>
      <c r="E51" s="132" t="s">
        <v>72</v>
      </c>
      <c r="F51" s="121">
        <v>1462</v>
      </c>
      <c r="G51" s="121">
        <f t="shared" si="2"/>
        <v>219300</v>
      </c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4"/>
      <c r="IS51" s="14"/>
      <c r="IT51" s="14"/>
      <c r="IU51" s="14"/>
    </row>
    <row r="52" spans="1:255" s="15" customFormat="1" ht="12.75" customHeight="1" x14ac:dyDescent="0.2">
      <c r="A52" s="41"/>
      <c r="B52" s="139" t="s">
        <v>73</v>
      </c>
      <c r="C52" s="128" t="s">
        <v>74</v>
      </c>
      <c r="D52" s="128">
        <v>200</v>
      </c>
      <c r="E52" s="133" t="s">
        <v>75</v>
      </c>
      <c r="F52" s="121">
        <v>1210</v>
      </c>
      <c r="G52" s="121">
        <f t="shared" si="2"/>
        <v>242000</v>
      </c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  <c r="BT52" s="14"/>
      <c r="BU52" s="14"/>
      <c r="BV52" s="14"/>
      <c r="BW52" s="14"/>
      <c r="BX52" s="14"/>
      <c r="BY52" s="14"/>
      <c r="BZ52" s="14"/>
      <c r="CA52" s="14"/>
      <c r="CB52" s="14"/>
      <c r="CC52" s="14"/>
      <c r="CD52" s="14"/>
      <c r="CE52" s="14"/>
      <c r="CF52" s="14"/>
      <c r="CG52" s="14"/>
      <c r="CH52" s="14"/>
      <c r="CI52" s="14"/>
      <c r="CJ52" s="14"/>
      <c r="CK52" s="14"/>
      <c r="CL52" s="14"/>
      <c r="CM52" s="14"/>
      <c r="CN52" s="14"/>
      <c r="CO52" s="14"/>
      <c r="CP52" s="14"/>
      <c r="CQ52" s="14"/>
      <c r="CR52" s="14"/>
      <c r="CS52" s="14"/>
      <c r="CT52" s="14"/>
      <c r="CU52" s="14"/>
      <c r="CV52" s="14"/>
      <c r="CW52" s="14"/>
      <c r="CX52" s="14"/>
      <c r="CY52" s="14"/>
      <c r="CZ52" s="14"/>
      <c r="DA52" s="14"/>
      <c r="DB52" s="14"/>
      <c r="DC52" s="14"/>
      <c r="DD52" s="14"/>
      <c r="DE52" s="14"/>
      <c r="DF52" s="14"/>
      <c r="DG52" s="14"/>
      <c r="DH52" s="14"/>
      <c r="DI52" s="14"/>
      <c r="DJ52" s="14"/>
      <c r="DK52" s="14"/>
      <c r="DL52" s="14"/>
      <c r="DM52" s="14"/>
      <c r="DN52" s="14"/>
      <c r="DO52" s="14"/>
      <c r="DP52" s="14"/>
      <c r="DQ52" s="14"/>
      <c r="DR52" s="14"/>
      <c r="DS52" s="14"/>
      <c r="DT52" s="14"/>
      <c r="DU52" s="14"/>
      <c r="DV52" s="14"/>
      <c r="DW52" s="14"/>
      <c r="DX52" s="14"/>
      <c r="DY52" s="14"/>
      <c r="DZ52" s="14"/>
      <c r="EA52" s="14"/>
      <c r="EB52" s="14"/>
      <c r="EC52" s="14"/>
      <c r="ED52" s="14"/>
      <c r="EE52" s="14"/>
      <c r="EF52" s="14"/>
      <c r="EG52" s="14"/>
      <c r="EH52" s="14"/>
      <c r="EI52" s="14"/>
      <c r="EJ52" s="14"/>
      <c r="EK52" s="14"/>
      <c r="EL52" s="14"/>
      <c r="EM52" s="14"/>
      <c r="EN52" s="14"/>
      <c r="EO52" s="14"/>
      <c r="EP52" s="14"/>
      <c r="EQ52" s="14"/>
      <c r="ER52" s="14"/>
      <c r="ES52" s="14"/>
      <c r="ET52" s="14"/>
      <c r="EU52" s="14"/>
      <c r="EV52" s="14"/>
      <c r="EW52" s="14"/>
      <c r="EX52" s="14"/>
      <c r="EY52" s="14"/>
      <c r="EZ52" s="14"/>
      <c r="FA52" s="14"/>
      <c r="FB52" s="14"/>
      <c r="FC52" s="14"/>
      <c r="FD52" s="14"/>
      <c r="FE52" s="14"/>
      <c r="FF52" s="14"/>
      <c r="FG52" s="14"/>
      <c r="FH52" s="14"/>
      <c r="FI52" s="14"/>
      <c r="FJ52" s="14"/>
      <c r="FK52" s="14"/>
      <c r="FL52" s="14"/>
      <c r="FM52" s="14"/>
      <c r="FN52" s="14"/>
      <c r="FO52" s="14"/>
      <c r="FP52" s="14"/>
      <c r="FQ52" s="14"/>
      <c r="FR52" s="14"/>
      <c r="FS52" s="14"/>
      <c r="FT52" s="14"/>
      <c r="FU52" s="14"/>
      <c r="FV52" s="14"/>
      <c r="FW52" s="14"/>
      <c r="FX52" s="14"/>
      <c r="FY52" s="14"/>
      <c r="FZ52" s="14"/>
      <c r="GA52" s="14"/>
      <c r="GB52" s="14"/>
      <c r="GC52" s="14"/>
      <c r="GD52" s="14"/>
      <c r="GE52" s="14"/>
      <c r="GF52" s="14"/>
      <c r="GG52" s="14"/>
      <c r="GH52" s="14"/>
      <c r="GI52" s="14"/>
      <c r="GJ52" s="14"/>
      <c r="GK52" s="14"/>
      <c r="GL52" s="14"/>
      <c r="GM52" s="14"/>
      <c r="GN52" s="14"/>
      <c r="GO52" s="14"/>
      <c r="GP52" s="14"/>
      <c r="GQ52" s="14"/>
      <c r="GR52" s="14"/>
      <c r="GS52" s="14"/>
      <c r="GT52" s="14"/>
      <c r="GU52" s="14"/>
      <c r="GV52" s="14"/>
      <c r="GW52" s="14"/>
      <c r="GX52" s="14"/>
      <c r="GY52" s="14"/>
      <c r="GZ52" s="14"/>
      <c r="HA52" s="14"/>
      <c r="HB52" s="14"/>
      <c r="HC52" s="14"/>
      <c r="HD52" s="14"/>
      <c r="HE52" s="14"/>
      <c r="HF52" s="14"/>
      <c r="HG52" s="14"/>
      <c r="HH52" s="14"/>
      <c r="HI52" s="14"/>
      <c r="HJ52" s="14"/>
      <c r="HK52" s="14"/>
      <c r="HL52" s="14"/>
      <c r="HM52" s="14"/>
      <c r="HN52" s="14"/>
      <c r="HO52" s="14"/>
      <c r="HP52" s="14"/>
      <c r="HQ52" s="14"/>
      <c r="HR52" s="14"/>
      <c r="HS52" s="14"/>
      <c r="HT52" s="14"/>
      <c r="HU52" s="14"/>
      <c r="HV52" s="14"/>
      <c r="HW52" s="14"/>
      <c r="HX52" s="14"/>
      <c r="HY52" s="14"/>
      <c r="HZ52" s="14"/>
      <c r="IA52" s="14"/>
      <c r="IB52" s="14"/>
      <c r="IC52" s="14"/>
      <c r="ID52" s="14"/>
      <c r="IE52" s="14"/>
      <c r="IF52" s="14"/>
      <c r="IG52" s="14"/>
      <c r="IH52" s="14"/>
      <c r="II52" s="14"/>
      <c r="IJ52" s="14"/>
      <c r="IK52" s="14"/>
      <c r="IL52" s="14"/>
      <c r="IM52" s="14"/>
      <c r="IN52" s="14"/>
      <c r="IO52" s="14"/>
      <c r="IP52" s="14"/>
      <c r="IQ52" s="14"/>
      <c r="IR52" s="14"/>
      <c r="IS52" s="14"/>
      <c r="IT52" s="14"/>
      <c r="IU52" s="14"/>
    </row>
    <row r="53" spans="1:255" s="15" customFormat="1" ht="12.75" customHeight="1" x14ac:dyDescent="0.2">
      <c r="A53" s="41"/>
      <c r="B53" s="139" t="s">
        <v>76</v>
      </c>
      <c r="C53" s="128" t="s">
        <v>74</v>
      </c>
      <c r="D53" s="128">
        <v>4</v>
      </c>
      <c r="E53" s="133" t="s">
        <v>77</v>
      </c>
      <c r="F53" s="121">
        <v>11344</v>
      </c>
      <c r="G53" s="121">
        <f t="shared" si="2"/>
        <v>45376</v>
      </c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  <c r="BT53" s="14"/>
      <c r="BU53" s="14"/>
      <c r="BV53" s="14"/>
      <c r="BW53" s="14"/>
      <c r="BX53" s="14"/>
      <c r="BY53" s="14"/>
      <c r="BZ53" s="14"/>
      <c r="CA53" s="14"/>
      <c r="CB53" s="14"/>
      <c r="CC53" s="14"/>
      <c r="CD53" s="14"/>
      <c r="CE53" s="14"/>
      <c r="CF53" s="14"/>
      <c r="CG53" s="14"/>
      <c r="CH53" s="14"/>
      <c r="CI53" s="14"/>
      <c r="CJ53" s="14"/>
      <c r="CK53" s="14"/>
      <c r="CL53" s="14"/>
      <c r="CM53" s="14"/>
      <c r="CN53" s="14"/>
      <c r="CO53" s="14"/>
      <c r="CP53" s="14"/>
      <c r="CQ53" s="14"/>
      <c r="CR53" s="14"/>
      <c r="CS53" s="14"/>
      <c r="CT53" s="14"/>
      <c r="CU53" s="14"/>
      <c r="CV53" s="14"/>
      <c r="CW53" s="14"/>
      <c r="CX53" s="14"/>
      <c r="CY53" s="14"/>
      <c r="CZ53" s="14"/>
      <c r="DA53" s="14"/>
      <c r="DB53" s="14"/>
      <c r="DC53" s="14"/>
      <c r="DD53" s="14"/>
      <c r="DE53" s="14"/>
      <c r="DF53" s="14"/>
      <c r="DG53" s="14"/>
      <c r="DH53" s="14"/>
      <c r="DI53" s="14"/>
      <c r="DJ53" s="14"/>
      <c r="DK53" s="14"/>
      <c r="DL53" s="14"/>
      <c r="DM53" s="14"/>
      <c r="DN53" s="14"/>
      <c r="DO53" s="14"/>
      <c r="DP53" s="14"/>
      <c r="DQ53" s="14"/>
      <c r="DR53" s="14"/>
      <c r="DS53" s="14"/>
      <c r="DT53" s="14"/>
      <c r="DU53" s="14"/>
      <c r="DV53" s="14"/>
      <c r="DW53" s="14"/>
      <c r="DX53" s="14"/>
      <c r="DY53" s="14"/>
      <c r="DZ53" s="14"/>
      <c r="EA53" s="14"/>
      <c r="EB53" s="14"/>
      <c r="EC53" s="14"/>
      <c r="ED53" s="14"/>
      <c r="EE53" s="14"/>
      <c r="EF53" s="14"/>
      <c r="EG53" s="14"/>
      <c r="EH53" s="14"/>
      <c r="EI53" s="14"/>
      <c r="EJ53" s="14"/>
      <c r="EK53" s="14"/>
      <c r="EL53" s="14"/>
      <c r="EM53" s="14"/>
      <c r="EN53" s="14"/>
      <c r="EO53" s="14"/>
      <c r="EP53" s="14"/>
      <c r="EQ53" s="14"/>
      <c r="ER53" s="14"/>
      <c r="ES53" s="14"/>
      <c r="ET53" s="14"/>
      <c r="EU53" s="14"/>
      <c r="EV53" s="14"/>
      <c r="EW53" s="14"/>
      <c r="EX53" s="14"/>
      <c r="EY53" s="14"/>
      <c r="EZ53" s="14"/>
      <c r="FA53" s="14"/>
      <c r="FB53" s="14"/>
      <c r="FC53" s="14"/>
      <c r="FD53" s="14"/>
      <c r="FE53" s="14"/>
      <c r="FF53" s="14"/>
      <c r="FG53" s="14"/>
      <c r="FH53" s="14"/>
      <c r="FI53" s="14"/>
      <c r="FJ53" s="14"/>
      <c r="FK53" s="14"/>
      <c r="FL53" s="14"/>
      <c r="FM53" s="14"/>
      <c r="FN53" s="14"/>
      <c r="FO53" s="14"/>
      <c r="FP53" s="14"/>
      <c r="FQ53" s="14"/>
      <c r="FR53" s="14"/>
      <c r="FS53" s="14"/>
      <c r="FT53" s="14"/>
      <c r="FU53" s="14"/>
      <c r="FV53" s="14"/>
      <c r="FW53" s="14"/>
      <c r="FX53" s="14"/>
      <c r="FY53" s="14"/>
      <c r="FZ53" s="14"/>
      <c r="GA53" s="14"/>
      <c r="GB53" s="14"/>
      <c r="GC53" s="14"/>
      <c r="GD53" s="14"/>
      <c r="GE53" s="14"/>
      <c r="GF53" s="14"/>
      <c r="GG53" s="14"/>
      <c r="GH53" s="14"/>
      <c r="GI53" s="14"/>
      <c r="GJ53" s="14"/>
      <c r="GK53" s="14"/>
      <c r="GL53" s="14"/>
      <c r="GM53" s="14"/>
      <c r="GN53" s="14"/>
      <c r="GO53" s="14"/>
      <c r="GP53" s="14"/>
      <c r="GQ53" s="14"/>
      <c r="GR53" s="14"/>
      <c r="GS53" s="14"/>
      <c r="GT53" s="14"/>
      <c r="GU53" s="14"/>
      <c r="GV53" s="14"/>
      <c r="GW53" s="14"/>
      <c r="GX53" s="14"/>
      <c r="GY53" s="14"/>
      <c r="GZ53" s="14"/>
      <c r="HA53" s="14"/>
      <c r="HB53" s="14"/>
      <c r="HC53" s="14"/>
      <c r="HD53" s="14"/>
      <c r="HE53" s="14"/>
      <c r="HF53" s="14"/>
      <c r="HG53" s="14"/>
      <c r="HH53" s="14"/>
      <c r="HI53" s="14"/>
      <c r="HJ53" s="14"/>
      <c r="HK53" s="14"/>
      <c r="HL53" s="14"/>
      <c r="HM53" s="14"/>
      <c r="HN53" s="14"/>
      <c r="HO53" s="14"/>
      <c r="HP53" s="14"/>
      <c r="HQ53" s="14"/>
      <c r="HR53" s="14"/>
      <c r="HS53" s="14"/>
      <c r="HT53" s="14"/>
      <c r="HU53" s="14"/>
      <c r="HV53" s="14"/>
      <c r="HW53" s="14"/>
      <c r="HX53" s="14"/>
      <c r="HY53" s="14"/>
      <c r="HZ53" s="14"/>
      <c r="IA53" s="14"/>
      <c r="IB53" s="14"/>
      <c r="IC53" s="14"/>
      <c r="ID53" s="14"/>
      <c r="IE53" s="14"/>
      <c r="IF53" s="14"/>
      <c r="IG53" s="14"/>
      <c r="IH53" s="14"/>
      <c r="II53" s="14"/>
      <c r="IJ53" s="14"/>
      <c r="IK53" s="14"/>
      <c r="IL53" s="14"/>
      <c r="IM53" s="14"/>
      <c r="IN53" s="14"/>
      <c r="IO53" s="14"/>
      <c r="IP53" s="14"/>
      <c r="IQ53" s="14"/>
      <c r="IR53" s="14"/>
      <c r="IS53" s="14"/>
      <c r="IT53" s="14"/>
      <c r="IU53" s="14"/>
    </row>
    <row r="54" spans="1:255" s="15" customFormat="1" ht="12.75" customHeight="1" x14ac:dyDescent="0.2">
      <c r="A54" s="41"/>
      <c r="B54" s="139" t="s">
        <v>78</v>
      </c>
      <c r="C54" s="128" t="s">
        <v>65</v>
      </c>
      <c r="D54" s="128">
        <v>5</v>
      </c>
      <c r="E54" s="133" t="s">
        <v>79</v>
      </c>
      <c r="F54" s="121">
        <v>6000</v>
      </c>
      <c r="G54" s="121">
        <f t="shared" si="2"/>
        <v>30000</v>
      </c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4"/>
      <c r="IS54" s="14"/>
      <c r="IT54" s="14"/>
      <c r="IU54" s="14"/>
    </row>
    <row r="55" spans="1:255" s="15" customFormat="1" ht="12.75" customHeight="1" x14ac:dyDescent="0.2">
      <c r="A55" s="41"/>
      <c r="B55" s="139" t="s">
        <v>80</v>
      </c>
      <c r="C55" s="126" t="s">
        <v>65</v>
      </c>
      <c r="D55" s="127">
        <v>12000</v>
      </c>
      <c r="E55" s="133" t="s">
        <v>81</v>
      </c>
      <c r="F55" s="121">
        <v>132</v>
      </c>
      <c r="G55" s="121">
        <f t="shared" si="2"/>
        <v>1584000</v>
      </c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  <c r="BT55" s="14"/>
      <c r="BU55" s="14"/>
      <c r="BV55" s="14"/>
      <c r="BW55" s="14"/>
      <c r="BX55" s="14"/>
      <c r="BY55" s="14"/>
      <c r="BZ55" s="14"/>
      <c r="CA55" s="14"/>
      <c r="CB55" s="14"/>
      <c r="CC55" s="14"/>
      <c r="CD55" s="14"/>
      <c r="CE55" s="14"/>
      <c r="CF55" s="14"/>
      <c r="CG55" s="14"/>
      <c r="CH55" s="14"/>
      <c r="CI55" s="14"/>
      <c r="CJ55" s="14"/>
      <c r="CK55" s="14"/>
      <c r="CL55" s="14"/>
      <c r="CM55" s="14"/>
      <c r="CN55" s="14"/>
      <c r="CO55" s="14"/>
      <c r="CP55" s="14"/>
      <c r="CQ55" s="14"/>
      <c r="CR55" s="14"/>
      <c r="CS55" s="14"/>
      <c r="CT55" s="14"/>
      <c r="CU55" s="14"/>
      <c r="CV55" s="14"/>
      <c r="CW55" s="14"/>
      <c r="CX55" s="14"/>
      <c r="CY55" s="14"/>
      <c r="CZ55" s="14"/>
      <c r="DA55" s="14"/>
      <c r="DB55" s="14"/>
      <c r="DC55" s="14"/>
      <c r="DD55" s="14"/>
      <c r="DE55" s="14"/>
      <c r="DF55" s="14"/>
      <c r="DG55" s="14"/>
      <c r="DH55" s="14"/>
      <c r="DI55" s="14"/>
      <c r="DJ55" s="14"/>
      <c r="DK55" s="14"/>
      <c r="DL55" s="14"/>
      <c r="DM55" s="14"/>
      <c r="DN55" s="14"/>
      <c r="DO55" s="14"/>
      <c r="DP55" s="14"/>
      <c r="DQ55" s="14"/>
      <c r="DR55" s="14"/>
      <c r="DS55" s="14"/>
      <c r="DT55" s="14"/>
      <c r="DU55" s="14"/>
      <c r="DV55" s="14"/>
      <c r="DW55" s="14"/>
      <c r="DX55" s="14"/>
      <c r="DY55" s="14"/>
      <c r="DZ55" s="14"/>
      <c r="EA55" s="14"/>
      <c r="EB55" s="14"/>
      <c r="EC55" s="14"/>
      <c r="ED55" s="14"/>
      <c r="EE55" s="14"/>
      <c r="EF55" s="14"/>
      <c r="EG55" s="14"/>
      <c r="EH55" s="14"/>
      <c r="EI55" s="14"/>
      <c r="EJ55" s="14"/>
      <c r="EK55" s="14"/>
      <c r="EL55" s="14"/>
      <c r="EM55" s="14"/>
      <c r="EN55" s="14"/>
      <c r="EO55" s="14"/>
      <c r="EP55" s="14"/>
      <c r="EQ55" s="14"/>
      <c r="ER55" s="14"/>
      <c r="ES55" s="14"/>
      <c r="ET55" s="14"/>
      <c r="EU55" s="14"/>
      <c r="EV55" s="14"/>
      <c r="EW55" s="14"/>
      <c r="EX55" s="14"/>
      <c r="EY55" s="14"/>
      <c r="EZ55" s="14"/>
      <c r="FA55" s="14"/>
      <c r="FB55" s="14"/>
      <c r="FC55" s="14"/>
      <c r="FD55" s="14"/>
      <c r="FE55" s="14"/>
      <c r="FF55" s="14"/>
      <c r="FG55" s="14"/>
      <c r="FH55" s="14"/>
      <c r="FI55" s="14"/>
      <c r="FJ55" s="14"/>
      <c r="FK55" s="14"/>
      <c r="FL55" s="14"/>
      <c r="FM55" s="14"/>
      <c r="FN55" s="14"/>
      <c r="FO55" s="14"/>
      <c r="FP55" s="14"/>
      <c r="FQ55" s="14"/>
      <c r="FR55" s="14"/>
      <c r="FS55" s="14"/>
      <c r="FT55" s="14"/>
      <c r="FU55" s="14"/>
      <c r="FV55" s="14"/>
      <c r="FW55" s="14"/>
      <c r="FX55" s="14"/>
      <c r="FY55" s="14"/>
      <c r="FZ55" s="14"/>
      <c r="GA55" s="14"/>
      <c r="GB55" s="14"/>
      <c r="GC55" s="14"/>
      <c r="GD55" s="14"/>
      <c r="GE55" s="14"/>
      <c r="GF55" s="14"/>
      <c r="GG55" s="14"/>
      <c r="GH55" s="14"/>
      <c r="GI55" s="14"/>
      <c r="GJ55" s="14"/>
      <c r="GK55" s="14"/>
      <c r="GL55" s="14"/>
      <c r="GM55" s="14"/>
      <c r="GN55" s="14"/>
      <c r="GO55" s="14"/>
      <c r="GP55" s="14"/>
      <c r="GQ55" s="14"/>
      <c r="GR55" s="14"/>
      <c r="GS55" s="14"/>
      <c r="GT55" s="14"/>
      <c r="GU55" s="14"/>
      <c r="GV55" s="14"/>
      <c r="GW55" s="14"/>
      <c r="GX55" s="14"/>
      <c r="GY55" s="14"/>
      <c r="GZ55" s="14"/>
      <c r="HA55" s="14"/>
      <c r="HB55" s="14"/>
      <c r="HC55" s="14"/>
      <c r="HD55" s="14"/>
      <c r="HE55" s="14"/>
      <c r="HF55" s="14"/>
      <c r="HG55" s="14"/>
      <c r="HH55" s="14"/>
      <c r="HI55" s="14"/>
      <c r="HJ55" s="14"/>
      <c r="HK55" s="14"/>
      <c r="HL55" s="14"/>
      <c r="HM55" s="14"/>
      <c r="HN55" s="14"/>
      <c r="HO55" s="14"/>
      <c r="HP55" s="14"/>
      <c r="HQ55" s="14"/>
      <c r="HR55" s="14"/>
      <c r="HS55" s="14"/>
      <c r="HT55" s="14"/>
      <c r="HU55" s="14"/>
      <c r="HV55" s="14"/>
      <c r="HW55" s="14"/>
      <c r="HX55" s="14"/>
      <c r="HY55" s="14"/>
      <c r="HZ55" s="14"/>
      <c r="IA55" s="14"/>
      <c r="IB55" s="14"/>
      <c r="IC55" s="14"/>
      <c r="ID55" s="14"/>
      <c r="IE55" s="14"/>
      <c r="IF55" s="14"/>
      <c r="IG55" s="14"/>
      <c r="IH55" s="14"/>
      <c r="II55" s="14"/>
      <c r="IJ55" s="14"/>
      <c r="IK55" s="14"/>
      <c r="IL55" s="14"/>
      <c r="IM55" s="14"/>
      <c r="IN55" s="14"/>
      <c r="IO55" s="14"/>
      <c r="IP55" s="14"/>
      <c r="IQ55" s="14"/>
      <c r="IR55" s="14"/>
      <c r="IS55" s="14"/>
      <c r="IT55" s="14"/>
      <c r="IU55" s="14"/>
    </row>
    <row r="56" spans="1:255" s="15" customFormat="1" ht="12.75" customHeight="1" x14ac:dyDescent="0.2">
      <c r="A56" s="41"/>
      <c r="B56" s="124" t="s">
        <v>82</v>
      </c>
      <c r="C56" s="128"/>
      <c r="D56" s="128"/>
      <c r="E56" s="128"/>
      <c r="F56" s="121"/>
      <c r="G56" s="121">
        <f t="shared" si="2"/>
        <v>0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  <c r="BT56" s="14"/>
      <c r="BU56" s="14"/>
      <c r="BV56" s="14"/>
      <c r="BW56" s="14"/>
      <c r="BX56" s="14"/>
      <c r="BY56" s="14"/>
      <c r="BZ56" s="14"/>
      <c r="CA56" s="14"/>
      <c r="CB56" s="14"/>
      <c r="CC56" s="14"/>
      <c r="CD56" s="14"/>
      <c r="CE56" s="14"/>
      <c r="CF56" s="14"/>
      <c r="CG56" s="14"/>
      <c r="CH56" s="14"/>
      <c r="CI56" s="14"/>
      <c r="CJ56" s="14"/>
      <c r="CK56" s="14"/>
      <c r="CL56" s="14"/>
      <c r="CM56" s="14"/>
      <c r="CN56" s="14"/>
      <c r="CO56" s="14"/>
      <c r="CP56" s="14"/>
      <c r="CQ56" s="14"/>
      <c r="CR56" s="14"/>
      <c r="CS56" s="14"/>
      <c r="CT56" s="14"/>
      <c r="CU56" s="14"/>
      <c r="CV56" s="14"/>
      <c r="CW56" s="14"/>
      <c r="CX56" s="14"/>
      <c r="CY56" s="14"/>
      <c r="CZ56" s="14"/>
      <c r="DA56" s="14"/>
      <c r="DB56" s="14"/>
      <c r="DC56" s="14"/>
      <c r="DD56" s="14"/>
      <c r="DE56" s="14"/>
      <c r="DF56" s="14"/>
      <c r="DG56" s="14"/>
      <c r="DH56" s="14"/>
      <c r="DI56" s="14"/>
      <c r="DJ56" s="14"/>
      <c r="DK56" s="14"/>
      <c r="DL56" s="14"/>
      <c r="DM56" s="14"/>
      <c r="DN56" s="14"/>
      <c r="DO56" s="14"/>
      <c r="DP56" s="14"/>
      <c r="DQ56" s="14"/>
      <c r="DR56" s="14"/>
      <c r="DS56" s="14"/>
      <c r="DT56" s="14"/>
      <c r="DU56" s="14"/>
      <c r="DV56" s="14"/>
      <c r="DW56" s="14"/>
      <c r="DX56" s="14"/>
      <c r="DY56" s="14"/>
      <c r="DZ56" s="14"/>
      <c r="EA56" s="14"/>
      <c r="EB56" s="14"/>
      <c r="EC56" s="14"/>
      <c r="ED56" s="14"/>
      <c r="EE56" s="14"/>
      <c r="EF56" s="14"/>
      <c r="EG56" s="14"/>
      <c r="EH56" s="14"/>
      <c r="EI56" s="14"/>
      <c r="EJ56" s="14"/>
      <c r="EK56" s="14"/>
      <c r="EL56" s="14"/>
      <c r="EM56" s="14"/>
      <c r="EN56" s="14"/>
      <c r="EO56" s="14"/>
      <c r="EP56" s="14"/>
      <c r="EQ56" s="14"/>
      <c r="ER56" s="14"/>
      <c r="ES56" s="14"/>
      <c r="ET56" s="14"/>
      <c r="EU56" s="14"/>
      <c r="EV56" s="14"/>
      <c r="EW56" s="14"/>
      <c r="EX56" s="14"/>
      <c r="EY56" s="14"/>
      <c r="EZ56" s="14"/>
      <c r="FA56" s="14"/>
      <c r="FB56" s="14"/>
      <c r="FC56" s="14"/>
      <c r="FD56" s="14"/>
      <c r="FE56" s="14"/>
      <c r="FF56" s="14"/>
      <c r="FG56" s="14"/>
      <c r="FH56" s="14"/>
      <c r="FI56" s="14"/>
      <c r="FJ56" s="14"/>
      <c r="FK56" s="14"/>
      <c r="FL56" s="14"/>
      <c r="FM56" s="14"/>
      <c r="FN56" s="14"/>
      <c r="FO56" s="14"/>
      <c r="FP56" s="14"/>
      <c r="FQ56" s="14"/>
      <c r="FR56" s="14"/>
      <c r="FS56" s="14"/>
      <c r="FT56" s="14"/>
      <c r="FU56" s="14"/>
      <c r="FV56" s="14"/>
      <c r="FW56" s="14"/>
      <c r="FX56" s="14"/>
      <c r="FY56" s="14"/>
      <c r="FZ56" s="14"/>
      <c r="GA56" s="14"/>
      <c r="GB56" s="14"/>
      <c r="GC56" s="14"/>
      <c r="GD56" s="14"/>
      <c r="GE56" s="14"/>
      <c r="GF56" s="14"/>
      <c r="GG56" s="14"/>
      <c r="GH56" s="14"/>
      <c r="GI56" s="14"/>
      <c r="GJ56" s="14"/>
      <c r="GK56" s="14"/>
      <c r="GL56" s="14"/>
      <c r="GM56" s="14"/>
      <c r="GN56" s="14"/>
      <c r="GO56" s="14"/>
      <c r="GP56" s="14"/>
      <c r="GQ56" s="14"/>
      <c r="GR56" s="14"/>
      <c r="GS56" s="14"/>
      <c r="GT56" s="14"/>
      <c r="GU56" s="14"/>
      <c r="GV56" s="14"/>
      <c r="GW56" s="14"/>
      <c r="GX56" s="14"/>
      <c r="GY56" s="14"/>
      <c r="GZ56" s="14"/>
      <c r="HA56" s="14"/>
      <c r="HB56" s="14"/>
      <c r="HC56" s="14"/>
      <c r="HD56" s="14"/>
      <c r="HE56" s="14"/>
      <c r="HF56" s="14"/>
      <c r="HG56" s="14"/>
      <c r="HH56" s="14"/>
      <c r="HI56" s="14"/>
      <c r="HJ56" s="14"/>
      <c r="HK56" s="14"/>
      <c r="HL56" s="14"/>
      <c r="HM56" s="14"/>
      <c r="HN56" s="14"/>
      <c r="HO56" s="14"/>
      <c r="HP56" s="14"/>
      <c r="HQ56" s="14"/>
      <c r="HR56" s="14"/>
      <c r="HS56" s="14"/>
      <c r="HT56" s="14"/>
      <c r="HU56" s="14"/>
      <c r="HV56" s="14"/>
      <c r="HW56" s="14"/>
      <c r="HX56" s="14"/>
      <c r="HY56" s="14"/>
      <c r="HZ56" s="14"/>
      <c r="IA56" s="14"/>
      <c r="IB56" s="14"/>
      <c r="IC56" s="14"/>
      <c r="ID56" s="14"/>
      <c r="IE56" s="14"/>
      <c r="IF56" s="14"/>
      <c r="IG56" s="14"/>
      <c r="IH56" s="14"/>
      <c r="II56" s="14"/>
      <c r="IJ56" s="14"/>
      <c r="IK56" s="14"/>
      <c r="IL56" s="14"/>
      <c r="IM56" s="14"/>
      <c r="IN56" s="14"/>
      <c r="IO56" s="14"/>
      <c r="IP56" s="14"/>
      <c r="IQ56" s="14"/>
      <c r="IR56" s="14"/>
      <c r="IS56" s="14"/>
      <c r="IT56" s="14"/>
      <c r="IU56" s="14"/>
    </row>
    <row r="57" spans="1:255" s="15" customFormat="1" ht="12.75" customHeight="1" x14ac:dyDescent="0.2">
      <c r="A57" s="41"/>
      <c r="B57" s="138" t="s">
        <v>83</v>
      </c>
      <c r="C57" s="129" t="s">
        <v>65</v>
      </c>
      <c r="D57" s="129">
        <v>4</v>
      </c>
      <c r="E57" s="132" t="s">
        <v>84</v>
      </c>
      <c r="F57" s="130">
        <v>6555</v>
      </c>
      <c r="G57" s="121">
        <f t="shared" si="2"/>
        <v>26220</v>
      </c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  <c r="BT57" s="14"/>
      <c r="BU57" s="14"/>
      <c r="BV57" s="14"/>
      <c r="BW57" s="14"/>
      <c r="BX57" s="14"/>
      <c r="BY57" s="14"/>
      <c r="BZ57" s="14"/>
      <c r="CA57" s="14"/>
      <c r="CB57" s="14"/>
      <c r="CC57" s="14"/>
      <c r="CD57" s="14"/>
      <c r="CE57" s="14"/>
      <c r="CF57" s="14"/>
      <c r="CG57" s="14"/>
      <c r="CH57" s="14"/>
      <c r="CI57" s="14"/>
      <c r="CJ57" s="14"/>
      <c r="CK57" s="14"/>
      <c r="CL57" s="14"/>
      <c r="CM57" s="14"/>
      <c r="CN57" s="14"/>
      <c r="CO57" s="14"/>
      <c r="CP57" s="14"/>
      <c r="CQ57" s="14"/>
      <c r="CR57" s="14"/>
      <c r="CS57" s="14"/>
      <c r="CT57" s="14"/>
      <c r="CU57" s="14"/>
      <c r="CV57" s="14"/>
      <c r="CW57" s="14"/>
      <c r="CX57" s="14"/>
      <c r="CY57" s="14"/>
      <c r="CZ57" s="14"/>
      <c r="DA57" s="14"/>
      <c r="DB57" s="14"/>
      <c r="DC57" s="14"/>
      <c r="DD57" s="14"/>
      <c r="DE57" s="14"/>
      <c r="DF57" s="14"/>
      <c r="DG57" s="14"/>
      <c r="DH57" s="14"/>
      <c r="DI57" s="14"/>
      <c r="DJ57" s="14"/>
      <c r="DK57" s="14"/>
      <c r="DL57" s="14"/>
      <c r="DM57" s="14"/>
      <c r="DN57" s="14"/>
      <c r="DO57" s="14"/>
      <c r="DP57" s="14"/>
      <c r="DQ57" s="14"/>
      <c r="DR57" s="14"/>
      <c r="DS57" s="14"/>
      <c r="DT57" s="14"/>
      <c r="DU57" s="14"/>
      <c r="DV57" s="14"/>
      <c r="DW57" s="14"/>
      <c r="DX57" s="14"/>
      <c r="DY57" s="14"/>
      <c r="DZ57" s="14"/>
      <c r="EA57" s="14"/>
      <c r="EB57" s="14"/>
      <c r="EC57" s="14"/>
      <c r="ED57" s="14"/>
      <c r="EE57" s="14"/>
      <c r="EF57" s="14"/>
      <c r="EG57" s="14"/>
      <c r="EH57" s="14"/>
      <c r="EI57" s="14"/>
      <c r="EJ57" s="14"/>
      <c r="EK57" s="14"/>
      <c r="EL57" s="14"/>
      <c r="EM57" s="14"/>
      <c r="EN57" s="14"/>
      <c r="EO57" s="14"/>
      <c r="EP57" s="14"/>
      <c r="EQ57" s="14"/>
      <c r="ER57" s="14"/>
      <c r="ES57" s="14"/>
      <c r="ET57" s="14"/>
      <c r="EU57" s="14"/>
      <c r="EV57" s="14"/>
      <c r="EW57" s="14"/>
      <c r="EX57" s="14"/>
      <c r="EY57" s="14"/>
      <c r="EZ57" s="14"/>
      <c r="FA57" s="14"/>
      <c r="FB57" s="14"/>
      <c r="FC57" s="14"/>
      <c r="FD57" s="14"/>
      <c r="FE57" s="14"/>
      <c r="FF57" s="14"/>
      <c r="FG57" s="14"/>
      <c r="FH57" s="14"/>
      <c r="FI57" s="14"/>
      <c r="FJ57" s="14"/>
      <c r="FK57" s="14"/>
      <c r="FL57" s="14"/>
      <c r="FM57" s="14"/>
      <c r="FN57" s="14"/>
      <c r="FO57" s="14"/>
      <c r="FP57" s="14"/>
      <c r="FQ57" s="14"/>
      <c r="FR57" s="14"/>
      <c r="FS57" s="14"/>
      <c r="FT57" s="14"/>
      <c r="FU57" s="14"/>
      <c r="FV57" s="14"/>
      <c r="FW57" s="14"/>
      <c r="FX57" s="14"/>
      <c r="FY57" s="14"/>
      <c r="FZ57" s="14"/>
      <c r="GA57" s="14"/>
      <c r="GB57" s="14"/>
      <c r="GC57" s="14"/>
      <c r="GD57" s="14"/>
      <c r="GE57" s="14"/>
      <c r="GF57" s="14"/>
      <c r="GG57" s="14"/>
      <c r="GH57" s="14"/>
      <c r="GI57" s="14"/>
      <c r="GJ57" s="14"/>
      <c r="GK57" s="14"/>
      <c r="GL57" s="14"/>
      <c r="GM57" s="14"/>
      <c r="GN57" s="14"/>
      <c r="GO57" s="14"/>
      <c r="GP57" s="14"/>
      <c r="GQ57" s="14"/>
      <c r="GR57" s="14"/>
      <c r="GS57" s="14"/>
      <c r="GT57" s="14"/>
      <c r="GU57" s="14"/>
      <c r="GV57" s="14"/>
      <c r="GW57" s="14"/>
      <c r="GX57" s="14"/>
      <c r="GY57" s="14"/>
      <c r="GZ57" s="14"/>
      <c r="HA57" s="14"/>
      <c r="HB57" s="14"/>
      <c r="HC57" s="14"/>
      <c r="HD57" s="14"/>
      <c r="HE57" s="14"/>
      <c r="HF57" s="14"/>
      <c r="HG57" s="14"/>
      <c r="HH57" s="14"/>
      <c r="HI57" s="14"/>
      <c r="HJ57" s="14"/>
      <c r="HK57" s="14"/>
      <c r="HL57" s="14"/>
      <c r="HM57" s="14"/>
      <c r="HN57" s="14"/>
      <c r="HO57" s="14"/>
      <c r="HP57" s="14"/>
      <c r="HQ57" s="14"/>
      <c r="HR57" s="14"/>
      <c r="HS57" s="14"/>
      <c r="HT57" s="14"/>
      <c r="HU57" s="14"/>
      <c r="HV57" s="14"/>
      <c r="HW57" s="14"/>
      <c r="HX57" s="14"/>
      <c r="HY57" s="14"/>
      <c r="HZ57" s="14"/>
      <c r="IA57" s="14"/>
      <c r="IB57" s="14"/>
      <c r="IC57" s="14"/>
      <c r="ID57" s="14"/>
      <c r="IE57" s="14"/>
      <c r="IF57" s="14"/>
      <c r="IG57" s="14"/>
      <c r="IH57" s="14"/>
      <c r="II57" s="14"/>
      <c r="IJ57" s="14"/>
      <c r="IK57" s="14"/>
      <c r="IL57" s="14"/>
      <c r="IM57" s="14"/>
      <c r="IN57" s="14"/>
      <c r="IO57" s="14"/>
      <c r="IP57" s="14"/>
      <c r="IQ57" s="14"/>
      <c r="IR57" s="14"/>
      <c r="IS57" s="14"/>
      <c r="IT57" s="14"/>
      <c r="IU57" s="14"/>
    </row>
    <row r="58" spans="1:255" s="15" customFormat="1" ht="12.75" customHeight="1" x14ac:dyDescent="0.2">
      <c r="A58" s="41"/>
      <c r="B58" s="138" t="s">
        <v>85</v>
      </c>
      <c r="C58" s="129" t="s">
        <v>74</v>
      </c>
      <c r="D58" s="129">
        <v>1</v>
      </c>
      <c r="E58" s="132" t="s">
        <v>86</v>
      </c>
      <c r="F58" s="130">
        <v>35714</v>
      </c>
      <c r="G58" s="121">
        <f t="shared" si="2"/>
        <v>35714</v>
      </c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  <c r="BT58" s="14"/>
      <c r="BU58" s="14"/>
      <c r="BV58" s="14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  <c r="DB58" s="14"/>
      <c r="DC58" s="14"/>
      <c r="DD58" s="14"/>
      <c r="DE58" s="14"/>
      <c r="DF58" s="14"/>
      <c r="DG58" s="14"/>
      <c r="DH58" s="14"/>
      <c r="DI58" s="14"/>
      <c r="DJ58" s="14"/>
      <c r="DK58" s="14"/>
      <c r="DL58" s="14"/>
      <c r="DM58" s="14"/>
      <c r="DN58" s="14"/>
      <c r="DO58" s="14"/>
      <c r="DP58" s="14"/>
      <c r="DQ58" s="14"/>
      <c r="DR58" s="14"/>
      <c r="DS58" s="14"/>
      <c r="DT58" s="14"/>
      <c r="DU58" s="14"/>
      <c r="DV58" s="14"/>
      <c r="DW58" s="14"/>
      <c r="DX58" s="14"/>
      <c r="DY58" s="14"/>
      <c r="DZ58" s="14"/>
      <c r="EA58" s="14"/>
      <c r="EB58" s="14"/>
      <c r="EC58" s="14"/>
      <c r="ED58" s="14"/>
      <c r="EE58" s="14"/>
      <c r="EF58" s="14"/>
      <c r="EG58" s="14"/>
      <c r="EH58" s="14"/>
      <c r="EI58" s="14"/>
      <c r="EJ58" s="14"/>
      <c r="EK58" s="14"/>
      <c r="EL58" s="14"/>
      <c r="EM58" s="14"/>
      <c r="EN58" s="14"/>
      <c r="EO58" s="14"/>
      <c r="EP58" s="14"/>
      <c r="EQ58" s="14"/>
      <c r="ER58" s="14"/>
      <c r="ES58" s="14"/>
      <c r="ET58" s="14"/>
      <c r="EU58" s="14"/>
      <c r="EV58" s="14"/>
      <c r="EW58" s="14"/>
      <c r="EX58" s="14"/>
      <c r="EY58" s="14"/>
      <c r="EZ58" s="14"/>
      <c r="FA58" s="14"/>
      <c r="FB58" s="14"/>
      <c r="FC58" s="14"/>
      <c r="FD58" s="14"/>
      <c r="FE58" s="14"/>
      <c r="FF58" s="14"/>
      <c r="FG58" s="14"/>
      <c r="FH58" s="14"/>
      <c r="FI58" s="14"/>
      <c r="FJ58" s="14"/>
      <c r="FK58" s="14"/>
      <c r="FL58" s="14"/>
      <c r="FM58" s="14"/>
      <c r="FN58" s="14"/>
      <c r="FO58" s="14"/>
      <c r="FP58" s="14"/>
      <c r="FQ58" s="14"/>
      <c r="FR58" s="14"/>
      <c r="FS58" s="14"/>
      <c r="FT58" s="14"/>
      <c r="FU58" s="14"/>
      <c r="FV58" s="14"/>
      <c r="FW58" s="14"/>
      <c r="FX58" s="14"/>
      <c r="FY58" s="14"/>
      <c r="FZ58" s="14"/>
      <c r="GA58" s="14"/>
      <c r="GB58" s="14"/>
      <c r="GC58" s="14"/>
      <c r="GD58" s="14"/>
      <c r="GE58" s="14"/>
      <c r="GF58" s="14"/>
      <c r="GG58" s="14"/>
      <c r="GH58" s="14"/>
      <c r="GI58" s="14"/>
      <c r="GJ58" s="14"/>
      <c r="GK58" s="14"/>
      <c r="GL58" s="14"/>
      <c r="GM58" s="14"/>
      <c r="GN58" s="14"/>
      <c r="GO58" s="14"/>
      <c r="GP58" s="14"/>
      <c r="GQ58" s="14"/>
      <c r="GR58" s="14"/>
      <c r="GS58" s="14"/>
      <c r="GT58" s="14"/>
      <c r="GU58" s="14"/>
      <c r="GV58" s="14"/>
      <c r="GW58" s="14"/>
      <c r="GX58" s="14"/>
      <c r="GY58" s="14"/>
      <c r="GZ58" s="14"/>
      <c r="HA58" s="14"/>
      <c r="HB58" s="14"/>
      <c r="HC58" s="14"/>
      <c r="HD58" s="14"/>
      <c r="HE58" s="14"/>
      <c r="HF58" s="14"/>
      <c r="HG58" s="14"/>
      <c r="HH58" s="14"/>
      <c r="HI58" s="14"/>
      <c r="HJ58" s="14"/>
      <c r="HK58" s="14"/>
      <c r="HL58" s="14"/>
      <c r="HM58" s="14"/>
      <c r="HN58" s="14"/>
      <c r="HO58" s="14"/>
      <c r="HP58" s="14"/>
      <c r="HQ58" s="14"/>
      <c r="HR58" s="14"/>
      <c r="HS58" s="14"/>
      <c r="HT58" s="14"/>
      <c r="HU58" s="14"/>
      <c r="HV58" s="14"/>
      <c r="HW58" s="14"/>
      <c r="HX58" s="14"/>
      <c r="HY58" s="14"/>
      <c r="HZ58" s="14"/>
      <c r="IA58" s="14"/>
      <c r="IB58" s="14"/>
      <c r="IC58" s="14"/>
      <c r="ID58" s="14"/>
      <c r="IE58" s="14"/>
      <c r="IF58" s="14"/>
      <c r="IG58" s="14"/>
      <c r="IH58" s="14"/>
      <c r="II58" s="14"/>
      <c r="IJ58" s="14"/>
      <c r="IK58" s="14"/>
      <c r="IL58" s="14"/>
      <c r="IM58" s="14"/>
      <c r="IN58" s="14"/>
      <c r="IO58" s="14"/>
      <c r="IP58" s="14"/>
      <c r="IQ58" s="14"/>
      <c r="IR58" s="14"/>
      <c r="IS58" s="14"/>
      <c r="IT58" s="14"/>
      <c r="IU58" s="14"/>
    </row>
    <row r="59" spans="1:255" s="15" customFormat="1" ht="12.75" customHeight="1" x14ac:dyDescent="0.2">
      <c r="A59" s="41"/>
      <c r="B59" s="138" t="s">
        <v>87</v>
      </c>
      <c r="C59" s="129" t="s">
        <v>74</v>
      </c>
      <c r="D59" s="129">
        <v>1</v>
      </c>
      <c r="E59" s="132" t="s">
        <v>86</v>
      </c>
      <c r="F59" s="130">
        <v>17647</v>
      </c>
      <c r="G59" s="121">
        <f t="shared" si="2"/>
        <v>17647</v>
      </c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/>
      <c r="BT59" s="14"/>
      <c r="BU59" s="14"/>
      <c r="BV59" s="14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  <c r="DB59" s="14"/>
      <c r="DC59" s="14"/>
      <c r="DD59" s="14"/>
      <c r="DE59" s="14"/>
      <c r="DF59" s="14"/>
      <c r="DG59" s="14"/>
      <c r="DH59" s="14"/>
      <c r="DI59" s="14"/>
      <c r="DJ59" s="14"/>
      <c r="DK59" s="14"/>
      <c r="DL59" s="14"/>
      <c r="DM59" s="14"/>
      <c r="DN59" s="14"/>
      <c r="DO59" s="14"/>
      <c r="DP59" s="14"/>
      <c r="DQ59" s="14"/>
      <c r="DR59" s="14"/>
      <c r="DS59" s="14"/>
      <c r="DT59" s="14"/>
      <c r="DU59" s="14"/>
      <c r="DV59" s="14"/>
      <c r="DW59" s="14"/>
      <c r="DX59" s="14"/>
      <c r="DY59" s="14"/>
      <c r="DZ59" s="14"/>
      <c r="EA59" s="14"/>
      <c r="EB59" s="14"/>
      <c r="EC59" s="14"/>
      <c r="ED59" s="14"/>
      <c r="EE59" s="14"/>
      <c r="EF59" s="14"/>
      <c r="EG59" s="14"/>
      <c r="EH59" s="14"/>
      <c r="EI59" s="14"/>
      <c r="EJ59" s="14"/>
      <c r="EK59" s="14"/>
      <c r="EL59" s="14"/>
      <c r="EM59" s="14"/>
      <c r="EN59" s="14"/>
      <c r="EO59" s="14"/>
      <c r="EP59" s="14"/>
      <c r="EQ59" s="14"/>
      <c r="ER59" s="14"/>
      <c r="ES59" s="14"/>
      <c r="ET59" s="14"/>
      <c r="EU59" s="14"/>
      <c r="EV59" s="14"/>
      <c r="EW59" s="14"/>
      <c r="EX59" s="14"/>
      <c r="EY59" s="14"/>
      <c r="EZ59" s="14"/>
      <c r="FA59" s="14"/>
      <c r="FB59" s="14"/>
      <c r="FC59" s="14"/>
      <c r="FD59" s="14"/>
      <c r="FE59" s="14"/>
      <c r="FF59" s="14"/>
      <c r="FG59" s="14"/>
      <c r="FH59" s="14"/>
      <c r="FI59" s="14"/>
      <c r="FJ59" s="14"/>
      <c r="FK59" s="14"/>
      <c r="FL59" s="14"/>
      <c r="FM59" s="14"/>
      <c r="FN59" s="14"/>
      <c r="FO59" s="14"/>
      <c r="FP59" s="14"/>
      <c r="FQ59" s="14"/>
      <c r="FR59" s="14"/>
      <c r="FS59" s="14"/>
      <c r="FT59" s="14"/>
      <c r="FU59" s="14"/>
      <c r="FV59" s="14"/>
      <c r="FW59" s="14"/>
      <c r="FX59" s="14"/>
      <c r="FY59" s="14"/>
      <c r="FZ59" s="14"/>
      <c r="GA59" s="14"/>
      <c r="GB59" s="14"/>
      <c r="GC59" s="14"/>
      <c r="GD59" s="14"/>
      <c r="GE59" s="14"/>
      <c r="GF59" s="14"/>
      <c r="GG59" s="14"/>
      <c r="GH59" s="14"/>
      <c r="GI59" s="14"/>
      <c r="GJ59" s="14"/>
      <c r="GK59" s="14"/>
      <c r="GL59" s="14"/>
      <c r="GM59" s="14"/>
      <c r="GN59" s="14"/>
      <c r="GO59" s="14"/>
      <c r="GP59" s="14"/>
      <c r="GQ59" s="14"/>
      <c r="GR59" s="14"/>
      <c r="GS59" s="14"/>
      <c r="GT59" s="14"/>
      <c r="GU59" s="14"/>
      <c r="GV59" s="14"/>
      <c r="GW59" s="14"/>
      <c r="GX59" s="14"/>
      <c r="GY59" s="14"/>
      <c r="GZ59" s="14"/>
      <c r="HA59" s="14"/>
      <c r="HB59" s="14"/>
      <c r="HC59" s="14"/>
      <c r="HD59" s="14"/>
      <c r="HE59" s="14"/>
      <c r="HF59" s="14"/>
      <c r="HG59" s="14"/>
      <c r="HH59" s="14"/>
      <c r="HI59" s="14"/>
      <c r="HJ59" s="14"/>
      <c r="HK59" s="14"/>
      <c r="HL59" s="14"/>
      <c r="HM59" s="14"/>
      <c r="HN59" s="14"/>
      <c r="HO59" s="14"/>
      <c r="HP59" s="14"/>
      <c r="HQ59" s="14"/>
      <c r="HR59" s="14"/>
      <c r="HS59" s="14"/>
      <c r="HT59" s="14"/>
      <c r="HU59" s="14"/>
      <c r="HV59" s="14"/>
      <c r="HW59" s="14"/>
      <c r="HX59" s="14"/>
      <c r="HY59" s="14"/>
      <c r="HZ59" s="14"/>
      <c r="IA59" s="14"/>
      <c r="IB59" s="14"/>
      <c r="IC59" s="14"/>
      <c r="ID59" s="14"/>
      <c r="IE59" s="14"/>
      <c r="IF59" s="14"/>
      <c r="IG59" s="14"/>
      <c r="IH59" s="14"/>
      <c r="II59" s="14"/>
      <c r="IJ59" s="14"/>
      <c r="IK59" s="14"/>
      <c r="IL59" s="14"/>
      <c r="IM59" s="14"/>
      <c r="IN59" s="14"/>
      <c r="IO59" s="14"/>
      <c r="IP59" s="14"/>
      <c r="IQ59" s="14"/>
      <c r="IR59" s="14"/>
      <c r="IS59" s="14"/>
      <c r="IT59" s="14"/>
      <c r="IU59" s="14"/>
    </row>
    <row r="60" spans="1:255" s="15" customFormat="1" ht="13.5" customHeight="1" x14ac:dyDescent="0.25">
      <c r="A60" s="13"/>
      <c r="B60" s="42" t="s">
        <v>88</v>
      </c>
      <c r="C60" s="93"/>
      <c r="D60" s="93"/>
      <c r="E60" s="93"/>
      <c r="F60" s="93"/>
      <c r="G60" s="92">
        <f>SUM(G44:G59)</f>
        <v>3101225</v>
      </c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/>
      <c r="AA60" s="14"/>
      <c r="AB60" s="14"/>
      <c r="AC60" s="14"/>
      <c r="AD60" s="14"/>
      <c r="AE60" s="14"/>
      <c r="AF60" s="14"/>
      <c r="AG60" s="14"/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/>
      <c r="BK60" s="14"/>
      <c r="BL60" s="14"/>
      <c r="BM60" s="14"/>
      <c r="BN60" s="14"/>
      <c r="BO60" s="14"/>
      <c r="BP60" s="14"/>
      <c r="BQ60" s="14"/>
      <c r="BR60" s="14"/>
      <c r="BS60" s="14"/>
      <c r="BT60" s="14"/>
      <c r="BU60" s="14"/>
      <c r="BV60" s="14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  <c r="DB60" s="14"/>
      <c r="DC60" s="14"/>
      <c r="DD60" s="14"/>
      <c r="DE60" s="14"/>
      <c r="DF60" s="14"/>
      <c r="DG60" s="14"/>
      <c r="DH60" s="14"/>
      <c r="DI60" s="14"/>
      <c r="DJ60" s="14"/>
      <c r="DK60" s="14"/>
      <c r="DL60" s="14"/>
      <c r="DM60" s="14"/>
      <c r="DN60" s="14"/>
      <c r="DO60" s="14"/>
      <c r="DP60" s="14"/>
      <c r="DQ60" s="14"/>
      <c r="DR60" s="14"/>
      <c r="DS60" s="14"/>
      <c r="DT60" s="14"/>
      <c r="DU60" s="14"/>
      <c r="DV60" s="14"/>
      <c r="DW60" s="14"/>
      <c r="DX60" s="14"/>
      <c r="DY60" s="14"/>
      <c r="DZ60" s="14"/>
      <c r="EA60" s="14"/>
      <c r="EB60" s="14"/>
      <c r="EC60" s="14"/>
      <c r="ED60" s="14"/>
      <c r="EE60" s="14"/>
      <c r="EF60" s="14"/>
      <c r="EG60" s="14"/>
      <c r="EH60" s="14"/>
      <c r="EI60" s="14"/>
      <c r="EJ60" s="14"/>
      <c r="EK60" s="14"/>
      <c r="EL60" s="14"/>
      <c r="EM60" s="14"/>
      <c r="EN60" s="14"/>
      <c r="EO60" s="14"/>
      <c r="EP60" s="14"/>
      <c r="EQ60" s="14"/>
      <c r="ER60" s="14"/>
      <c r="ES60" s="14"/>
      <c r="ET60" s="14"/>
      <c r="EU60" s="14"/>
      <c r="EV60" s="14"/>
      <c r="EW60" s="14"/>
      <c r="EX60" s="14"/>
      <c r="EY60" s="14"/>
      <c r="EZ60" s="14"/>
      <c r="FA60" s="14"/>
      <c r="FB60" s="14"/>
      <c r="FC60" s="14"/>
      <c r="FD60" s="14"/>
      <c r="FE60" s="14"/>
      <c r="FF60" s="14"/>
      <c r="FG60" s="14"/>
      <c r="FH60" s="14"/>
      <c r="FI60" s="14"/>
      <c r="FJ60" s="14"/>
      <c r="FK60" s="14"/>
      <c r="FL60" s="14"/>
      <c r="FM60" s="14"/>
      <c r="FN60" s="14"/>
      <c r="FO60" s="14"/>
      <c r="FP60" s="14"/>
      <c r="FQ60" s="14"/>
      <c r="FR60" s="14"/>
      <c r="FS60" s="14"/>
      <c r="FT60" s="14"/>
      <c r="FU60" s="14"/>
      <c r="FV60" s="14"/>
      <c r="FW60" s="14"/>
      <c r="FX60" s="14"/>
      <c r="FY60" s="14"/>
      <c r="FZ60" s="14"/>
      <c r="GA60" s="14"/>
      <c r="GB60" s="14"/>
      <c r="GC60" s="14"/>
      <c r="GD60" s="14"/>
      <c r="GE60" s="14"/>
      <c r="GF60" s="14"/>
      <c r="GG60" s="14"/>
      <c r="GH60" s="14"/>
      <c r="GI60" s="14"/>
      <c r="GJ60" s="14"/>
      <c r="GK60" s="14"/>
      <c r="GL60" s="14"/>
      <c r="GM60" s="14"/>
      <c r="GN60" s="14"/>
      <c r="GO60" s="14"/>
      <c r="GP60" s="14"/>
      <c r="GQ60" s="14"/>
      <c r="GR60" s="14"/>
      <c r="GS60" s="14"/>
      <c r="GT60" s="14"/>
      <c r="GU60" s="14"/>
      <c r="GV60" s="14"/>
      <c r="GW60" s="14"/>
      <c r="GX60" s="14"/>
      <c r="GY60" s="14"/>
      <c r="GZ60" s="14"/>
      <c r="HA60" s="14"/>
      <c r="HB60" s="14"/>
      <c r="HC60" s="14"/>
      <c r="HD60" s="14"/>
      <c r="HE60" s="14"/>
      <c r="HF60" s="14"/>
      <c r="HG60" s="14"/>
      <c r="HH60" s="14"/>
      <c r="HI60" s="14"/>
      <c r="HJ60" s="14"/>
      <c r="HK60" s="14"/>
      <c r="HL60" s="14"/>
      <c r="HM60" s="14"/>
      <c r="HN60" s="14"/>
      <c r="HO60" s="14"/>
      <c r="HP60" s="14"/>
      <c r="HQ60" s="14"/>
      <c r="HR60" s="14"/>
      <c r="HS60" s="14"/>
      <c r="HT60" s="14"/>
      <c r="HU60" s="14"/>
      <c r="HV60" s="14"/>
      <c r="HW60" s="14"/>
      <c r="HX60" s="14"/>
      <c r="HY60" s="14"/>
      <c r="HZ60" s="14"/>
      <c r="IA60" s="14"/>
      <c r="IB60" s="14"/>
      <c r="IC60" s="14"/>
      <c r="ID60" s="14"/>
      <c r="IE60" s="14"/>
      <c r="IF60" s="14"/>
      <c r="IG60" s="14"/>
      <c r="IH60" s="14"/>
      <c r="II60" s="14"/>
      <c r="IJ60" s="14"/>
      <c r="IK60" s="14"/>
      <c r="IL60" s="14"/>
      <c r="IM60" s="14"/>
      <c r="IN60" s="14"/>
      <c r="IO60" s="14"/>
      <c r="IP60" s="14"/>
      <c r="IQ60" s="14"/>
      <c r="IR60" s="14"/>
      <c r="IS60" s="14"/>
      <c r="IT60" s="14"/>
      <c r="IU60" s="14"/>
    </row>
    <row r="61" spans="1:255" s="15" customFormat="1" ht="12" customHeight="1" x14ac:dyDescent="0.25">
      <c r="A61" s="16"/>
      <c r="B61" s="38"/>
      <c r="C61" s="39"/>
      <c r="D61" s="39"/>
      <c r="E61" s="39"/>
      <c r="F61" s="40"/>
      <c r="G61" s="40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  <c r="BT61" s="14"/>
      <c r="BU61" s="14"/>
      <c r="BV61" s="14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  <c r="DB61" s="14"/>
      <c r="DC61" s="14"/>
      <c r="DD61" s="14"/>
      <c r="DE61" s="14"/>
      <c r="DF61" s="14"/>
      <c r="DG61" s="14"/>
      <c r="DH61" s="14"/>
      <c r="DI61" s="14"/>
      <c r="DJ61" s="14"/>
      <c r="DK61" s="14"/>
      <c r="DL61" s="14"/>
      <c r="DM61" s="14"/>
      <c r="DN61" s="14"/>
      <c r="DO61" s="14"/>
      <c r="DP61" s="14"/>
      <c r="DQ61" s="14"/>
      <c r="DR61" s="14"/>
      <c r="DS61" s="14"/>
      <c r="DT61" s="14"/>
      <c r="DU61" s="14"/>
      <c r="DV61" s="14"/>
      <c r="DW61" s="14"/>
      <c r="DX61" s="14"/>
      <c r="DY61" s="14"/>
      <c r="DZ61" s="14"/>
      <c r="EA61" s="14"/>
      <c r="EB61" s="14"/>
      <c r="EC61" s="14"/>
      <c r="ED61" s="14"/>
      <c r="EE61" s="14"/>
      <c r="EF61" s="14"/>
      <c r="EG61" s="14"/>
      <c r="EH61" s="14"/>
      <c r="EI61" s="14"/>
      <c r="EJ61" s="14"/>
      <c r="EK61" s="14"/>
      <c r="EL61" s="14"/>
      <c r="EM61" s="14"/>
      <c r="EN61" s="14"/>
      <c r="EO61" s="14"/>
      <c r="EP61" s="14"/>
      <c r="EQ61" s="14"/>
      <c r="ER61" s="14"/>
      <c r="ES61" s="14"/>
      <c r="ET61" s="14"/>
      <c r="EU61" s="14"/>
      <c r="EV61" s="14"/>
      <c r="EW61" s="14"/>
      <c r="EX61" s="14"/>
      <c r="EY61" s="14"/>
      <c r="EZ61" s="14"/>
      <c r="FA61" s="14"/>
      <c r="FB61" s="14"/>
      <c r="FC61" s="14"/>
      <c r="FD61" s="14"/>
      <c r="FE61" s="14"/>
      <c r="FF61" s="14"/>
      <c r="FG61" s="14"/>
      <c r="FH61" s="14"/>
      <c r="FI61" s="14"/>
      <c r="FJ61" s="14"/>
      <c r="FK61" s="14"/>
      <c r="FL61" s="14"/>
      <c r="FM61" s="14"/>
      <c r="FN61" s="14"/>
      <c r="FO61" s="14"/>
      <c r="FP61" s="14"/>
      <c r="FQ61" s="14"/>
      <c r="FR61" s="14"/>
      <c r="FS61" s="14"/>
      <c r="FT61" s="14"/>
      <c r="FU61" s="14"/>
      <c r="FV61" s="14"/>
      <c r="FW61" s="14"/>
      <c r="FX61" s="14"/>
      <c r="FY61" s="14"/>
      <c r="FZ61" s="14"/>
      <c r="GA61" s="14"/>
      <c r="GB61" s="14"/>
      <c r="GC61" s="14"/>
      <c r="GD61" s="14"/>
      <c r="GE61" s="14"/>
      <c r="GF61" s="14"/>
      <c r="GG61" s="14"/>
      <c r="GH61" s="14"/>
      <c r="GI61" s="14"/>
      <c r="GJ61" s="14"/>
      <c r="GK61" s="14"/>
      <c r="GL61" s="14"/>
      <c r="GM61" s="14"/>
      <c r="GN61" s="14"/>
      <c r="GO61" s="14"/>
      <c r="GP61" s="14"/>
      <c r="GQ61" s="14"/>
      <c r="GR61" s="14"/>
      <c r="GS61" s="14"/>
      <c r="GT61" s="14"/>
      <c r="GU61" s="14"/>
      <c r="GV61" s="14"/>
      <c r="GW61" s="14"/>
      <c r="GX61" s="14"/>
      <c r="GY61" s="14"/>
      <c r="GZ61" s="14"/>
      <c r="HA61" s="14"/>
      <c r="HB61" s="14"/>
      <c r="HC61" s="14"/>
      <c r="HD61" s="14"/>
      <c r="HE61" s="14"/>
      <c r="HF61" s="14"/>
      <c r="HG61" s="14"/>
      <c r="HH61" s="14"/>
      <c r="HI61" s="14"/>
      <c r="HJ61" s="14"/>
      <c r="HK61" s="14"/>
      <c r="HL61" s="14"/>
      <c r="HM61" s="14"/>
      <c r="HN61" s="14"/>
      <c r="HO61" s="14"/>
      <c r="HP61" s="14"/>
      <c r="HQ61" s="14"/>
      <c r="HR61" s="14"/>
      <c r="HS61" s="14"/>
      <c r="HT61" s="14"/>
      <c r="HU61" s="14"/>
      <c r="HV61" s="14"/>
      <c r="HW61" s="14"/>
      <c r="HX61" s="14"/>
      <c r="HY61" s="14"/>
      <c r="HZ61" s="14"/>
      <c r="IA61" s="14"/>
      <c r="IB61" s="14"/>
      <c r="IC61" s="14"/>
      <c r="ID61" s="14"/>
      <c r="IE61" s="14"/>
      <c r="IF61" s="14"/>
      <c r="IG61" s="14"/>
      <c r="IH61" s="14"/>
      <c r="II61" s="14"/>
      <c r="IJ61" s="14"/>
      <c r="IK61" s="14"/>
      <c r="IL61" s="14"/>
      <c r="IM61" s="14"/>
      <c r="IN61" s="14"/>
      <c r="IO61" s="14"/>
      <c r="IP61" s="14"/>
      <c r="IQ61" s="14"/>
      <c r="IR61" s="14"/>
      <c r="IS61" s="14"/>
      <c r="IT61" s="14"/>
      <c r="IU61" s="14"/>
    </row>
    <row r="62" spans="1:255" s="15" customFormat="1" ht="12" customHeight="1" x14ac:dyDescent="0.25">
      <c r="A62" s="13"/>
      <c r="B62" s="30" t="s">
        <v>89</v>
      </c>
      <c r="C62" s="31"/>
      <c r="D62" s="32"/>
      <c r="E62" s="32"/>
      <c r="F62" s="32"/>
      <c r="G62" s="32"/>
      <c r="H62" s="14"/>
      <c r="I62" s="14"/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/>
      <c r="AA62" s="14"/>
      <c r="AB62" s="14"/>
      <c r="AC62" s="14"/>
      <c r="AD62" s="14"/>
      <c r="AE62" s="14"/>
      <c r="AF62" s="14"/>
      <c r="AG62" s="14"/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/>
      <c r="BT62" s="14"/>
      <c r="BU62" s="14"/>
      <c r="BV62" s="14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  <c r="DB62" s="14"/>
      <c r="DC62" s="14"/>
      <c r="DD62" s="14"/>
      <c r="DE62" s="14"/>
      <c r="DF62" s="14"/>
      <c r="DG62" s="14"/>
      <c r="DH62" s="14"/>
      <c r="DI62" s="14"/>
      <c r="DJ62" s="14"/>
      <c r="DK62" s="14"/>
      <c r="DL62" s="14"/>
      <c r="DM62" s="14"/>
      <c r="DN62" s="14"/>
      <c r="DO62" s="14"/>
      <c r="DP62" s="14"/>
      <c r="DQ62" s="14"/>
      <c r="DR62" s="14"/>
      <c r="DS62" s="14"/>
      <c r="DT62" s="14"/>
      <c r="DU62" s="14"/>
      <c r="DV62" s="14"/>
      <c r="DW62" s="14"/>
      <c r="DX62" s="14"/>
      <c r="DY62" s="14"/>
      <c r="DZ62" s="14"/>
      <c r="EA62" s="14"/>
      <c r="EB62" s="14"/>
      <c r="EC62" s="14"/>
      <c r="ED62" s="14"/>
      <c r="EE62" s="14"/>
      <c r="EF62" s="14"/>
      <c r="EG62" s="14"/>
      <c r="EH62" s="14"/>
      <c r="EI62" s="14"/>
      <c r="EJ62" s="14"/>
      <c r="EK62" s="14"/>
      <c r="EL62" s="14"/>
      <c r="EM62" s="14"/>
      <c r="EN62" s="14"/>
      <c r="EO62" s="14"/>
      <c r="EP62" s="14"/>
      <c r="EQ62" s="14"/>
      <c r="ER62" s="14"/>
      <c r="ES62" s="14"/>
      <c r="ET62" s="14"/>
      <c r="EU62" s="14"/>
      <c r="EV62" s="14"/>
      <c r="EW62" s="14"/>
      <c r="EX62" s="14"/>
      <c r="EY62" s="14"/>
      <c r="EZ62" s="14"/>
      <c r="FA62" s="14"/>
      <c r="FB62" s="14"/>
      <c r="FC62" s="14"/>
      <c r="FD62" s="14"/>
      <c r="FE62" s="14"/>
      <c r="FF62" s="14"/>
      <c r="FG62" s="14"/>
      <c r="FH62" s="14"/>
      <c r="FI62" s="14"/>
      <c r="FJ62" s="14"/>
      <c r="FK62" s="14"/>
      <c r="FL62" s="14"/>
      <c r="FM62" s="14"/>
      <c r="FN62" s="14"/>
      <c r="FO62" s="14"/>
      <c r="FP62" s="14"/>
      <c r="FQ62" s="14"/>
      <c r="FR62" s="14"/>
      <c r="FS62" s="14"/>
      <c r="FT62" s="14"/>
      <c r="FU62" s="14"/>
      <c r="FV62" s="14"/>
      <c r="FW62" s="14"/>
      <c r="FX62" s="14"/>
      <c r="FY62" s="14"/>
      <c r="FZ62" s="14"/>
      <c r="GA62" s="14"/>
      <c r="GB62" s="14"/>
      <c r="GC62" s="14"/>
      <c r="GD62" s="14"/>
      <c r="GE62" s="14"/>
      <c r="GF62" s="14"/>
      <c r="GG62" s="14"/>
      <c r="GH62" s="14"/>
      <c r="GI62" s="14"/>
      <c r="GJ62" s="14"/>
      <c r="GK62" s="14"/>
      <c r="GL62" s="14"/>
      <c r="GM62" s="14"/>
      <c r="GN62" s="14"/>
      <c r="GO62" s="14"/>
      <c r="GP62" s="14"/>
      <c r="GQ62" s="14"/>
      <c r="GR62" s="14"/>
      <c r="GS62" s="14"/>
      <c r="GT62" s="14"/>
      <c r="GU62" s="14"/>
      <c r="GV62" s="14"/>
      <c r="GW62" s="14"/>
      <c r="GX62" s="14"/>
      <c r="GY62" s="14"/>
      <c r="GZ62" s="14"/>
      <c r="HA62" s="14"/>
      <c r="HB62" s="14"/>
      <c r="HC62" s="14"/>
      <c r="HD62" s="14"/>
      <c r="HE62" s="14"/>
      <c r="HF62" s="14"/>
      <c r="HG62" s="14"/>
      <c r="HH62" s="14"/>
      <c r="HI62" s="14"/>
      <c r="HJ62" s="14"/>
      <c r="HK62" s="14"/>
      <c r="HL62" s="14"/>
      <c r="HM62" s="14"/>
      <c r="HN62" s="14"/>
      <c r="HO62" s="14"/>
      <c r="HP62" s="14"/>
      <c r="HQ62" s="14"/>
      <c r="HR62" s="14"/>
      <c r="HS62" s="14"/>
      <c r="HT62" s="14"/>
      <c r="HU62" s="14"/>
      <c r="HV62" s="14"/>
      <c r="HW62" s="14"/>
      <c r="HX62" s="14"/>
      <c r="HY62" s="14"/>
      <c r="HZ62" s="14"/>
      <c r="IA62" s="14"/>
      <c r="IB62" s="14"/>
      <c r="IC62" s="14"/>
      <c r="ID62" s="14"/>
      <c r="IE62" s="14"/>
      <c r="IF62" s="14"/>
      <c r="IG62" s="14"/>
      <c r="IH62" s="14"/>
      <c r="II62" s="14"/>
      <c r="IJ62" s="14"/>
      <c r="IK62" s="14"/>
      <c r="IL62" s="14"/>
      <c r="IM62" s="14"/>
      <c r="IN62" s="14"/>
      <c r="IO62" s="14"/>
      <c r="IP62" s="14"/>
      <c r="IQ62" s="14"/>
      <c r="IR62" s="14"/>
      <c r="IS62" s="14"/>
      <c r="IT62" s="14"/>
      <c r="IU62" s="14"/>
    </row>
    <row r="63" spans="1:255" s="15" customFormat="1" ht="24" customHeight="1" x14ac:dyDescent="0.25">
      <c r="A63" s="13"/>
      <c r="B63" s="44" t="s">
        <v>90</v>
      </c>
      <c r="C63" s="45" t="s">
        <v>57</v>
      </c>
      <c r="D63" s="46" t="s">
        <v>58</v>
      </c>
      <c r="E63" s="44" t="s">
        <v>29</v>
      </c>
      <c r="F63" s="46" t="s">
        <v>30</v>
      </c>
      <c r="G63" s="47" t="s">
        <v>31</v>
      </c>
      <c r="H63" s="14"/>
      <c r="I63" s="14"/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/>
      <c r="AE63" s="14"/>
      <c r="AF63" s="14"/>
      <c r="AG63" s="14"/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  <c r="BT63" s="14"/>
      <c r="BU63" s="14"/>
      <c r="BV63" s="14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  <c r="DB63" s="14"/>
      <c r="DC63" s="14"/>
      <c r="DD63" s="14"/>
      <c r="DE63" s="14"/>
      <c r="DF63" s="14"/>
      <c r="DG63" s="14"/>
      <c r="DH63" s="14"/>
      <c r="DI63" s="14"/>
      <c r="DJ63" s="14"/>
      <c r="DK63" s="14"/>
      <c r="DL63" s="14"/>
      <c r="DM63" s="14"/>
      <c r="DN63" s="14"/>
      <c r="DO63" s="14"/>
      <c r="DP63" s="14"/>
      <c r="DQ63" s="14"/>
      <c r="DR63" s="14"/>
      <c r="DS63" s="14"/>
      <c r="DT63" s="14"/>
      <c r="DU63" s="14"/>
      <c r="DV63" s="14"/>
      <c r="DW63" s="14"/>
      <c r="DX63" s="14"/>
      <c r="DY63" s="14"/>
      <c r="DZ63" s="14"/>
      <c r="EA63" s="14"/>
      <c r="EB63" s="14"/>
      <c r="EC63" s="14"/>
      <c r="ED63" s="14"/>
      <c r="EE63" s="14"/>
      <c r="EF63" s="14"/>
      <c r="EG63" s="14"/>
      <c r="EH63" s="14"/>
      <c r="EI63" s="14"/>
      <c r="EJ63" s="14"/>
      <c r="EK63" s="14"/>
      <c r="EL63" s="14"/>
      <c r="EM63" s="14"/>
      <c r="EN63" s="14"/>
      <c r="EO63" s="14"/>
      <c r="EP63" s="14"/>
      <c r="EQ63" s="14"/>
      <c r="ER63" s="14"/>
      <c r="ES63" s="14"/>
      <c r="ET63" s="14"/>
      <c r="EU63" s="14"/>
      <c r="EV63" s="14"/>
      <c r="EW63" s="14"/>
      <c r="EX63" s="14"/>
      <c r="EY63" s="14"/>
      <c r="EZ63" s="14"/>
      <c r="FA63" s="14"/>
      <c r="FB63" s="14"/>
      <c r="FC63" s="14"/>
      <c r="FD63" s="14"/>
      <c r="FE63" s="14"/>
      <c r="FF63" s="14"/>
      <c r="FG63" s="14"/>
      <c r="FH63" s="14"/>
      <c r="FI63" s="14"/>
      <c r="FJ63" s="14"/>
      <c r="FK63" s="14"/>
      <c r="FL63" s="14"/>
      <c r="FM63" s="14"/>
      <c r="FN63" s="14"/>
      <c r="FO63" s="14"/>
      <c r="FP63" s="14"/>
      <c r="FQ63" s="14"/>
      <c r="FR63" s="14"/>
      <c r="FS63" s="14"/>
      <c r="FT63" s="14"/>
      <c r="FU63" s="14"/>
      <c r="FV63" s="14"/>
      <c r="FW63" s="14"/>
      <c r="FX63" s="14"/>
      <c r="FY63" s="14"/>
      <c r="FZ63" s="14"/>
      <c r="GA63" s="14"/>
      <c r="GB63" s="14"/>
      <c r="GC63" s="14"/>
      <c r="GD63" s="14"/>
      <c r="GE63" s="14"/>
      <c r="GF63" s="14"/>
      <c r="GG63" s="14"/>
      <c r="GH63" s="14"/>
      <c r="GI63" s="14"/>
      <c r="GJ63" s="14"/>
      <c r="GK63" s="14"/>
      <c r="GL63" s="14"/>
      <c r="GM63" s="14"/>
      <c r="GN63" s="14"/>
      <c r="GO63" s="14"/>
      <c r="GP63" s="14"/>
      <c r="GQ63" s="14"/>
      <c r="GR63" s="14"/>
      <c r="GS63" s="14"/>
      <c r="GT63" s="14"/>
      <c r="GU63" s="14"/>
      <c r="GV63" s="14"/>
      <c r="GW63" s="14"/>
      <c r="GX63" s="14"/>
      <c r="GY63" s="14"/>
      <c r="GZ63" s="14"/>
      <c r="HA63" s="14"/>
      <c r="HB63" s="14"/>
      <c r="HC63" s="14"/>
      <c r="HD63" s="14"/>
      <c r="HE63" s="14"/>
      <c r="HF63" s="14"/>
      <c r="HG63" s="14"/>
      <c r="HH63" s="14"/>
      <c r="HI63" s="14"/>
      <c r="HJ63" s="14"/>
      <c r="HK63" s="14"/>
      <c r="HL63" s="14"/>
      <c r="HM63" s="14"/>
      <c r="HN63" s="14"/>
      <c r="HO63" s="14"/>
      <c r="HP63" s="14"/>
      <c r="HQ63" s="14"/>
      <c r="HR63" s="14"/>
      <c r="HS63" s="14"/>
      <c r="HT63" s="14"/>
      <c r="HU63" s="14"/>
      <c r="HV63" s="14"/>
      <c r="HW63" s="14"/>
      <c r="HX63" s="14"/>
      <c r="HY63" s="14"/>
      <c r="HZ63" s="14"/>
      <c r="IA63" s="14"/>
      <c r="IB63" s="14"/>
      <c r="IC63" s="14"/>
      <c r="ID63" s="14"/>
      <c r="IE63" s="14"/>
      <c r="IF63" s="14"/>
      <c r="IG63" s="14"/>
      <c r="IH63" s="14"/>
      <c r="II63" s="14"/>
      <c r="IJ63" s="14"/>
      <c r="IK63" s="14"/>
      <c r="IL63" s="14"/>
      <c r="IM63" s="14"/>
      <c r="IN63" s="14"/>
      <c r="IO63" s="14"/>
      <c r="IP63" s="14"/>
      <c r="IQ63" s="14"/>
      <c r="IR63" s="14"/>
      <c r="IS63" s="14"/>
      <c r="IT63" s="14"/>
      <c r="IU63" s="14"/>
    </row>
    <row r="64" spans="1:255" s="15" customFormat="1" ht="12.75" x14ac:dyDescent="0.25">
      <c r="A64" s="41"/>
      <c r="B64" s="119" t="s">
        <v>91</v>
      </c>
      <c r="C64" s="120" t="s">
        <v>92</v>
      </c>
      <c r="D64" s="135">
        <v>20</v>
      </c>
      <c r="E64" s="103" t="s">
        <v>93</v>
      </c>
      <c r="F64" s="136">
        <v>3319</v>
      </c>
      <c r="G64" s="135">
        <f t="shared" ref="G64" si="3">(D64*F64)</f>
        <v>66380</v>
      </c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  <c r="BT64" s="14"/>
      <c r="BU64" s="14"/>
      <c r="BV64" s="14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  <c r="DB64" s="14"/>
      <c r="DC64" s="14"/>
      <c r="DD64" s="14"/>
      <c r="DE64" s="14"/>
      <c r="DF64" s="14"/>
      <c r="DG64" s="14"/>
      <c r="DH64" s="14"/>
      <c r="DI64" s="14"/>
      <c r="DJ64" s="14"/>
      <c r="DK64" s="14"/>
      <c r="DL64" s="14"/>
      <c r="DM64" s="14"/>
      <c r="DN64" s="14"/>
      <c r="DO64" s="14"/>
      <c r="DP64" s="14"/>
      <c r="DQ64" s="14"/>
      <c r="DR64" s="14"/>
      <c r="DS64" s="14"/>
      <c r="DT64" s="14"/>
      <c r="DU64" s="14"/>
      <c r="DV64" s="14"/>
      <c r="DW64" s="14"/>
      <c r="DX64" s="14"/>
      <c r="DY64" s="14"/>
      <c r="DZ64" s="14"/>
      <c r="EA64" s="14"/>
      <c r="EB64" s="14"/>
      <c r="EC64" s="14"/>
      <c r="ED64" s="14"/>
      <c r="EE64" s="14"/>
      <c r="EF64" s="14"/>
      <c r="EG64" s="14"/>
      <c r="EH64" s="14"/>
      <c r="EI64" s="14"/>
      <c r="EJ64" s="14"/>
      <c r="EK64" s="14"/>
      <c r="EL64" s="14"/>
      <c r="EM64" s="14"/>
      <c r="EN64" s="14"/>
      <c r="EO64" s="14"/>
      <c r="EP64" s="14"/>
      <c r="EQ64" s="14"/>
      <c r="ER64" s="14"/>
      <c r="ES64" s="14"/>
      <c r="ET64" s="14"/>
      <c r="EU64" s="14"/>
      <c r="EV64" s="14"/>
      <c r="EW64" s="14"/>
      <c r="EX64" s="14"/>
      <c r="EY64" s="14"/>
      <c r="EZ64" s="14"/>
      <c r="FA64" s="14"/>
      <c r="FB64" s="14"/>
      <c r="FC64" s="14"/>
      <c r="FD64" s="14"/>
      <c r="FE64" s="14"/>
      <c r="FF64" s="14"/>
      <c r="FG64" s="14"/>
      <c r="FH64" s="14"/>
      <c r="FI64" s="14"/>
      <c r="FJ64" s="14"/>
      <c r="FK64" s="14"/>
      <c r="FL64" s="14"/>
      <c r="FM64" s="14"/>
      <c r="FN64" s="14"/>
      <c r="FO64" s="14"/>
      <c r="FP64" s="14"/>
      <c r="FQ64" s="14"/>
      <c r="FR64" s="14"/>
      <c r="FS64" s="14"/>
      <c r="FT64" s="14"/>
      <c r="FU64" s="14"/>
      <c r="FV64" s="14"/>
      <c r="FW64" s="14"/>
      <c r="FX64" s="14"/>
      <c r="FY64" s="14"/>
      <c r="FZ64" s="14"/>
      <c r="GA64" s="14"/>
      <c r="GB64" s="14"/>
      <c r="GC64" s="14"/>
      <c r="GD64" s="14"/>
      <c r="GE64" s="14"/>
      <c r="GF64" s="14"/>
      <c r="GG64" s="14"/>
      <c r="GH64" s="14"/>
      <c r="GI64" s="14"/>
      <c r="GJ64" s="14"/>
      <c r="GK64" s="14"/>
      <c r="GL64" s="14"/>
      <c r="GM64" s="14"/>
      <c r="GN64" s="14"/>
      <c r="GO64" s="14"/>
      <c r="GP64" s="14"/>
      <c r="GQ64" s="14"/>
      <c r="GR64" s="14"/>
      <c r="GS64" s="14"/>
      <c r="GT64" s="14"/>
      <c r="GU64" s="14"/>
      <c r="GV64" s="14"/>
      <c r="GW64" s="14"/>
      <c r="GX64" s="14"/>
      <c r="GY64" s="14"/>
      <c r="GZ64" s="14"/>
      <c r="HA64" s="14"/>
      <c r="HB64" s="14"/>
      <c r="HC64" s="14"/>
      <c r="HD64" s="14"/>
      <c r="HE64" s="14"/>
      <c r="HF64" s="14"/>
      <c r="HG64" s="14"/>
      <c r="HH64" s="14"/>
      <c r="HI64" s="14"/>
      <c r="HJ64" s="14"/>
      <c r="HK64" s="14"/>
      <c r="HL64" s="14"/>
      <c r="HM64" s="14"/>
      <c r="HN64" s="14"/>
      <c r="HO64" s="14"/>
      <c r="HP64" s="14"/>
      <c r="HQ64" s="14"/>
      <c r="HR64" s="14"/>
      <c r="HS64" s="14"/>
      <c r="HT64" s="14"/>
      <c r="HU64" s="14"/>
      <c r="HV64" s="14"/>
      <c r="HW64" s="14"/>
      <c r="HX64" s="14"/>
      <c r="HY64" s="14"/>
      <c r="HZ64" s="14"/>
      <c r="IA64" s="14"/>
      <c r="IB64" s="14"/>
      <c r="IC64" s="14"/>
      <c r="ID64" s="14"/>
      <c r="IE64" s="14"/>
      <c r="IF64" s="14"/>
      <c r="IG64" s="14"/>
      <c r="IH64" s="14"/>
      <c r="II64" s="14"/>
      <c r="IJ64" s="14"/>
      <c r="IK64" s="14"/>
      <c r="IL64" s="14"/>
      <c r="IM64" s="14"/>
      <c r="IN64" s="14"/>
      <c r="IO64" s="14"/>
      <c r="IP64" s="14"/>
      <c r="IQ64" s="14"/>
      <c r="IR64" s="14"/>
      <c r="IS64" s="14"/>
      <c r="IT64" s="14"/>
      <c r="IU64" s="14"/>
    </row>
    <row r="65" spans="1:255" s="143" customFormat="1" ht="12.75" x14ac:dyDescent="0.25">
      <c r="A65" s="141"/>
      <c r="B65" s="116" t="s">
        <v>94</v>
      </c>
      <c r="C65" s="140" t="s">
        <v>95</v>
      </c>
      <c r="D65" s="135">
        <v>2</v>
      </c>
      <c r="E65" s="112" t="s">
        <v>96</v>
      </c>
      <c r="F65" s="136">
        <v>182513</v>
      </c>
      <c r="G65" s="135">
        <f>(D65*F65)</f>
        <v>365026</v>
      </c>
      <c r="H65" s="142"/>
      <c r="I65" s="142"/>
      <c r="J65" s="142"/>
      <c r="K65" s="142"/>
      <c r="L65" s="142"/>
      <c r="M65" s="142"/>
      <c r="N65" s="142"/>
      <c r="O65" s="142"/>
      <c r="P65" s="142"/>
      <c r="Q65" s="142"/>
      <c r="R65" s="142"/>
      <c r="S65" s="142"/>
      <c r="T65" s="142"/>
      <c r="U65" s="142"/>
      <c r="V65" s="142"/>
      <c r="W65" s="142"/>
      <c r="X65" s="142"/>
      <c r="Y65" s="142"/>
      <c r="Z65" s="142"/>
      <c r="AA65" s="142"/>
      <c r="AB65" s="142"/>
      <c r="AC65" s="142"/>
      <c r="AD65" s="142"/>
      <c r="AE65" s="142"/>
      <c r="AF65" s="142"/>
      <c r="AG65" s="142"/>
      <c r="AH65" s="142"/>
      <c r="AI65" s="142"/>
      <c r="AJ65" s="142"/>
      <c r="AK65" s="142"/>
      <c r="AL65" s="142"/>
      <c r="AM65" s="142"/>
      <c r="AN65" s="142"/>
      <c r="AO65" s="142"/>
      <c r="AP65" s="142"/>
      <c r="AQ65" s="142"/>
      <c r="AR65" s="142"/>
      <c r="AS65" s="142"/>
      <c r="AT65" s="142"/>
      <c r="AU65" s="142"/>
      <c r="AV65" s="142"/>
      <c r="AW65" s="142"/>
      <c r="AX65" s="142"/>
      <c r="AY65" s="142"/>
      <c r="AZ65" s="142"/>
      <c r="BA65" s="142"/>
      <c r="BB65" s="142"/>
      <c r="BC65" s="142"/>
      <c r="BD65" s="142"/>
      <c r="BE65" s="142"/>
      <c r="BF65" s="142"/>
      <c r="BG65" s="142"/>
      <c r="BH65" s="142"/>
      <c r="BI65" s="142"/>
      <c r="BJ65" s="142"/>
      <c r="BK65" s="142"/>
      <c r="BL65" s="142"/>
      <c r="BM65" s="142"/>
      <c r="BN65" s="142"/>
      <c r="BO65" s="142"/>
      <c r="BP65" s="142"/>
      <c r="BQ65" s="142"/>
      <c r="BR65" s="142"/>
      <c r="BS65" s="142"/>
      <c r="BT65" s="142"/>
      <c r="BU65" s="142"/>
      <c r="BV65" s="142"/>
      <c r="BW65" s="142"/>
      <c r="BX65" s="142"/>
      <c r="BY65" s="142"/>
      <c r="BZ65" s="142"/>
      <c r="CA65" s="142"/>
      <c r="CB65" s="142"/>
      <c r="CC65" s="142"/>
      <c r="CD65" s="142"/>
      <c r="CE65" s="142"/>
      <c r="CF65" s="142"/>
      <c r="CG65" s="142"/>
      <c r="CH65" s="142"/>
      <c r="CI65" s="142"/>
      <c r="CJ65" s="142"/>
      <c r="CK65" s="142"/>
      <c r="CL65" s="142"/>
      <c r="CM65" s="142"/>
      <c r="CN65" s="142"/>
      <c r="CO65" s="142"/>
      <c r="CP65" s="142"/>
      <c r="CQ65" s="142"/>
      <c r="CR65" s="142"/>
      <c r="CS65" s="142"/>
      <c r="CT65" s="142"/>
      <c r="CU65" s="142"/>
      <c r="CV65" s="142"/>
      <c r="CW65" s="142"/>
      <c r="CX65" s="142"/>
      <c r="CY65" s="142"/>
      <c r="CZ65" s="142"/>
      <c r="DA65" s="142"/>
      <c r="DB65" s="142"/>
      <c r="DC65" s="142"/>
      <c r="DD65" s="142"/>
      <c r="DE65" s="142"/>
      <c r="DF65" s="142"/>
      <c r="DG65" s="142"/>
      <c r="DH65" s="142"/>
      <c r="DI65" s="142"/>
      <c r="DJ65" s="142"/>
      <c r="DK65" s="142"/>
      <c r="DL65" s="142"/>
      <c r="DM65" s="142"/>
      <c r="DN65" s="142"/>
      <c r="DO65" s="142"/>
      <c r="DP65" s="142"/>
      <c r="DQ65" s="142"/>
      <c r="DR65" s="142"/>
      <c r="DS65" s="142"/>
      <c r="DT65" s="142"/>
      <c r="DU65" s="142"/>
      <c r="DV65" s="142"/>
      <c r="DW65" s="142"/>
      <c r="DX65" s="142"/>
      <c r="DY65" s="142"/>
      <c r="DZ65" s="142"/>
      <c r="EA65" s="142"/>
      <c r="EB65" s="142"/>
      <c r="EC65" s="142"/>
      <c r="ED65" s="142"/>
      <c r="EE65" s="142"/>
      <c r="EF65" s="142"/>
      <c r="EG65" s="142"/>
      <c r="EH65" s="142"/>
      <c r="EI65" s="142"/>
      <c r="EJ65" s="142"/>
      <c r="EK65" s="142"/>
      <c r="EL65" s="142"/>
      <c r="EM65" s="142"/>
      <c r="EN65" s="142"/>
      <c r="EO65" s="142"/>
      <c r="EP65" s="142"/>
      <c r="EQ65" s="142"/>
      <c r="ER65" s="142"/>
      <c r="ES65" s="142"/>
      <c r="ET65" s="142"/>
      <c r="EU65" s="142"/>
      <c r="EV65" s="142"/>
      <c r="EW65" s="142"/>
      <c r="EX65" s="142"/>
      <c r="EY65" s="142"/>
      <c r="EZ65" s="142"/>
      <c r="FA65" s="142"/>
      <c r="FB65" s="142"/>
      <c r="FC65" s="142"/>
      <c r="FD65" s="142"/>
      <c r="FE65" s="142"/>
      <c r="FF65" s="142"/>
      <c r="FG65" s="142"/>
      <c r="FH65" s="142"/>
      <c r="FI65" s="142"/>
      <c r="FJ65" s="142"/>
      <c r="FK65" s="142"/>
      <c r="FL65" s="142"/>
      <c r="FM65" s="142"/>
      <c r="FN65" s="142"/>
      <c r="FO65" s="142"/>
      <c r="FP65" s="142"/>
      <c r="FQ65" s="142"/>
      <c r="FR65" s="142"/>
      <c r="FS65" s="142"/>
      <c r="FT65" s="142"/>
      <c r="FU65" s="142"/>
      <c r="FV65" s="142"/>
      <c r="FW65" s="142"/>
      <c r="FX65" s="142"/>
      <c r="FY65" s="142"/>
      <c r="FZ65" s="142"/>
      <c r="GA65" s="142"/>
      <c r="GB65" s="142"/>
      <c r="GC65" s="142"/>
      <c r="GD65" s="142"/>
      <c r="GE65" s="142"/>
      <c r="GF65" s="142"/>
      <c r="GG65" s="142"/>
      <c r="GH65" s="142"/>
      <c r="GI65" s="142"/>
      <c r="GJ65" s="142"/>
      <c r="GK65" s="142"/>
      <c r="GL65" s="142"/>
      <c r="GM65" s="142"/>
      <c r="GN65" s="142"/>
      <c r="GO65" s="142"/>
      <c r="GP65" s="142"/>
      <c r="GQ65" s="142"/>
      <c r="GR65" s="142"/>
      <c r="GS65" s="142"/>
      <c r="GT65" s="142"/>
      <c r="GU65" s="142"/>
      <c r="GV65" s="142"/>
      <c r="GW65" s="142"/>
      <c r="GX65" s="142"/>
      <c r="GY65" s="142"/>
      <c r="GZ65" s="142"/>
      <c r="HA65" s="142"/>
      <c r="HB65" s="142"/>
      <c r="HC65" s="142"/>
      <c r="HD65" s="142"/>
      <c r="HE65" s="142"/>
      <c r="HF65" s="142"/>
      <c r="HG65" s="142"/>
      <c r="HH65" s="142"/>
      <c r="HI65" s="142"/>
      <c r="HJ65" s="142"/>
      <c r="HK65" s="142"/>
      <c r="HL65" s="142"/>
      <c r="HM65" s="142"/>
      <c r="HN65" s="142"/>
      <c r="HO65" s="142"/>
      <c r="HP65" s="142"/>
      <c r="HQ65" s="142"/>
      <c r="HR65" s="142"/>
      <c r="HS65" s="142"/>
      <c r="HT65" s="142"/>
      <c r="HU65" s="142"/>
      <c r="HV65" s="142"/>
      <c r="HW65" s="142"/>
      <c r="HX65" s="142"/>
      <c r="HY65" s="142"/>
      <c r="HZ65" s="142"/>
      <c r="IA65" s="142"/>
      <c r="IB65" s="142"/>
      <c r="IC65" s="142"/>
      <c r="ID65" s="142"/>
      <c r="IE65" s="142"/>
      <c r="IF65" s="142"/>
      <c r="IG65" s="142"/>
      <c r="IH65" s="142"/>
      <c r="II65" s="142"/>
      <c r="IJ65" s="142"/>
      <c r="IK65" s="142"/>
      <c r="IL65" s="142"/>
      <c r="IM65" s="142"/>
      <c r="IN65" s="142"/>
      <c r="IO65" s="142"/>
      <c r="IP65" s="142"/>
      <c r="IQ65" s="142"/>
      <c r="IR65" s="142"/>
      <c r="IS65" s="142"/>
      <c r="IT65" s="142"/>
      <c r="IU65" s="142"/>
    </row>
    <row r="66" spans="1:255" s="15" customFormat="1" ht="13.5" customHeight="1" x14ac:dyDescent="0.25">
      <c r="A66" s="13"/>
      <c r="B66" s="42" t="s">
        <v>97</v>
      </c>
      <c r="C66" s="93"/>
      <c r="D66" s="93"/>
      <c r="E66" s="93"/>
      <c r="F66" s="93"/>
      <c r="G66" s="92">
        <f>SUM(G64:G65)</f>
        <v>431406</v>
      </c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  <c r="BT66" s="14"/>
      <c r="BU66" s="14"/>
      <c r="BV66" s="14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  <c r="DB66" s="14"/>
      <c r="DC66" s="14"/>
      <c r="DD66" s="14"/>
      <c r="DE66" s="14"/>
      <c r="DF66" s="14"/>
      <c r="DG66" s="14"/>
      <c r="DH66" s="14"/>
      <c r="DI66" s="14"/>
      <c r="DJ66" s="14"/>
      <c r="DK66" s="14"/>
      <c r="DL66" s="14"/>
      <c r="DM66" s="14"/>
      <c r="DN66" s="14"/>
      <c r="DO66" s="14"/>
      <c r="DP66" s="14"/>
      <c r="DQ66" s="14"/>
      <c r="DR66" s="14"/>
      <c r="DS66" s="14"/>
      <c r="DT66" s="14"/>
      <c r="DU66" s="14"/>
      <c r="DV66" s="14"/>
      <c r="DW66" s="14"/>
      <c r="DX66" s="14"/>
      <c r="DY66" s="14"/>
      <c r="DZ66" s="14"/>
      <c r="EA66" s="14"/>
      <c r="EB66" s="14"/>
      <c r="EC66" s="14"/>
      <c r="ED66" s="14"/>
      <c r="EE66" s="14"/>
      <c r="EF66" s="14"/>
      <c r="EG66" s="14"/>
      <c r="EH66" s="14"/>
      <c r="EI66" s="14"/>
      <c r="EJ66" s="14"/>
      <c r="EK66" s="14"/>
      <c r="EL66" s="14"/>
      <c r="EM66" s="14"/>
      <c r="EN66" s="14"/>
      <c r="EO66" s="14"/>
      <c r="EP66" s="14"/>
      <c r="EQ66" s="14"/>
      <c r="ER66" s="14"/>
      <c r="ES66" s="14"/>
      <c r="ET66" s="14"/>
      <c r="EU66" s="14"/>
      <c r="EV66" s="14"/>
      <c r="EW66" s="14"/>
      <c r="EX66" s="14"/>
      <c r="EY66" s="14"/>
      <c r="EZ66" s="14"/>
      <c r="FA66" s="14"/>
      <c r="FB66" s="14"/>
      <c r="FC66" s="14"/>
      <c r="FD66" s="14"/>
      <c r="FE66" s="14"/>
      <c r="FF66" s="14"/>
      <c r="FG66" s="14"/>
      <c r="FH66" s="14"/>
      <c r="FI66" s="14"/>
      <c r="FJ66" s="14"/>
      <c r="FK66" s="14"/>
      <c r="FL66" s="14"/>
      <c r="FM66" s="14"/>
      <c r="FN66" s="14"/>
      <c r="FO66" s="14"/>
      <c r="FP66" s="14"/>
      <c r="FQ66" s="14"/>
      <c r="FR66" s="14"/>
      <c r="FS66" s="14"/>
      <c r="FT66" s="14"/>
      <c r="FU66" s="14"/>
      <c r="FV66" s="14"/>
      <c r="FW66" s="14"/>
      <c r="FX66" s="14"/>
      <c r="FY66" s="14"/>
      <c r="FZ66" s="14"/>
      <c r="GA66" s="14"/>
      <c r="GB66" s="14"/>
      <c r="GC66" s="14"/>
      <c r="GD66" s="14"/>
      <c r="GE66" s="14"/>
      <c r="GF66" s="14"/>
      <c r="GG66" s="14"/>
      <c r="GH66" s="14"/>
      <c r="GI66" s="14"/>
      <c r="GJ66" s="14"/>
      <c r="GK66" s="14"/>
      <c r="GL66" s="14"/>
      <c r="GM66" s="14"/>
      <c r="GN66" s="14"/>
      <c r="GO66" s="14"/>
      <c r="GP66" s="14"/>
      <c r="GQ66" s="14"/>
      <c r="GR66" s="14"/>
      <c r="GS66" s="14"/>
      <c r="GT66" s="14"/>
      <c r="GU66" s="14"/>
      <c r="GV66" s="14"/>
      <c r="GW66" s="14"/>
      <c r="GX66" s="14"/>
      <c r="GY66" s="14"/>
      <c r="GZ66" s="14"/>
      <c r="HA66" s="14"/>
      <c r="HB66" s="14"/>
      <c r="HC66" s="14"/>
      <c r="HD66" s="14"/>
      <c r="HE66" s="14"/>
      <c r="HF66" s="14"/>
      <c r="HG66" s="14"/>
      <c r="HH66" s="14"/>
      <c r="HI66" s="14"/>
      <c r="HJ66" s="14"/>
      <c r="HK66" s="14"/>
      <c r="HL66" s="14"/>
      <c r="HM66" s="14"/>
      <c r="HN66" s="14"/>
      <c r="HO66" s="14"/>
      <c r="HP66" s="14"/>
      <c r="HQ66" s="14"/>
      <c r="HR66" s="14"/>
      <c r="HS66" s="14"/>
      <c r="HT66" s="14"/>
      <c r="HU66" s="14"/>
      <c r="HV66" s="14"/>
      <c r="HW66" s="14"/>
      <c r="HX66" s="14"/>
      <c r="HY66" s="14"/>
      <c r="HZ66" s="14"/>
      <c r="IA66" s="14"/>
      <c r="IB66" s="14"/>
      <c r="IC66" s="14"/>
      <c r="ID66" s="14"/>
      <c r="IE66" s="14"/>
      <c r="IF66" s="14"/>
      <c r="IG66" s="14"/>
      <c r="IH66" s="14"/>
      <c r="II66" s="14"/>
      <c r="IJ66" s="14"/>
      <c r="IK66" s="14"/>
      <c r="IL66" s="14"/>
      <c r="IM66" s="14"/>
      <c r="IN66" s="14"/>
      <c r="IO66" s="14"/>
      <c r="IP66" s="14"/>
      <c r="IQ66" s="14"/>
      <c r="IR66" s="14"/>
      <c r="IS66" s="14"/>
      <c r="IT66" s="14"/>
      <c r="IU66" s="14"/>
    </row>
    <row r="67" spans="1:255" s="15" customFormat="1" ht="12" customHeight="1" x14ac:dyDescent="0.25">
      <c r="A67" s="16"/>
      <c r="B67" s="48"/>
      <c r="C67" s="48"/>
      <c r="D67" s="48"/>
      <c r="E67" s="48"/>
      <c r="F67" s="49"/>
      <c r="G67" s="49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/>
      <c r="AA67" s="14"/>
      <c r="AB67" s="14"/>
      <c r="AC67" s="14"/>
      <c r="AD67" s="14"/>
      <c r="AE67" s="14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/>
      <c r="BT67" s="14"/>
      <c r="BU67" s="14"/>
      <c r="BV67" s="14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  <c r="DB67" s="14"/>
      <c r="DC67" s="14"/>
      <c r="DD67" s="14"/>
      <c r="DE67" s="14"/>
      <c r="DF67" s="14"/>
      <c r="DG67" s="14"/>
      <c r="DH67" s="14"/>
      <c r="DI67" s="14"/>
      <c r="DJ67" s="14"/>
      <c r="DK67" s="14"/>
      <c r="DL67" s="14"/>
      <c r="DM67" s="14"/>
      <c r="DN67" s="14"/>
      <c r="DO67" s="14"/>
      <c r="DP67" s="14"/>
      <c r="DQ67" s="14"/>
      <c r="DR67" s="14"/>
      <c r="DS67" s="14"/>
      <c r="DT67" s="14"/>
      <c r="DU67" s="14"/>
      <c r="DV67" s="14"/>
      <c r="DW67" s="14"/>
      <c r="DX67" s="14"/>
      <c r="DY67" s="14"/>
      <c r="DZ67" s="14"/>
      <c r="EA67" s="14"/>
      <c r="EB67" s="14"/>
      <c r="EC67" s="14"/>
      <c r="ED67" s="14"/>
      <c r="EE67" s="14"/>
      <c r="EF67" s="14"/>
      <c r="EG67" s="14"/>
      <c r="EH67" s="14"/>
      <c r="EI67" s="14"/>
      <c r="EJ67" s="14"/>
      <c r="EK67" s="14"/>
      <c r="EL67" s="14"/>
      <c r="EM67" s="14"/>
      <c r="EN67" s="14"/>
      <c r="EO67" s="14"/>
      <c r="EP67" s="14"/>
      <c r="EQ67" s="14"/>
      <c r="ER67" s="14"/>
      <c r="ES67" s="14"/>
      <c r="ET67" s="14"/>
      <c r="EU67" s="14"/>
      <c r="EV67" s="14"/>
      <c r="EW67" s="14"/>
      <c r="EX67" s="14"/>
      <c r="EY67" s="14"/>
      <c r="EZ67" s="14"/>
      <c r="FA67" s="14"/>
      <c r="FB67" s="14"/>
      <c r="FC67" s="14"/>
      <c r="FD67" s="14"/>
      <c r="FE67" s="14"/>
      <c r="FF67" s="14"/>
      <c r="FG67" s="14"/>
      <c r="FH67" s="14"/>
      <c r="FI67" s="14"/>
      <c r="FJ67" s="14"/>
      <c r="FK67" s="14"/>
      <c r="FL67" s="14"/>
      <c r="FM67" s="14"/>
      <c r="FN67" s="14"/>
      <c r="FO67" s="14"/>
      <c r="FP67" s="14"/>
      <c r="FQ67" s="14"/>
      <c r="FR67" s="14"/>
      <c r="FS67" s="14"/>
      <c r="FT67" s="14"/>
      <c r="FU67" s="14"/>
      <c r="FV67" s="14"/>
      <c r="FW67" s="14"/>
      <c r="FX67" s="14"/>
      <c r="FY67" s="14"/>
      <c r="FZ67" s="14"/>
      <c r="GA67" s="14"/>
      <c r="GB67" s="14"/>
      <c r="GC67" s="14"/>
      <c r="GD67" s="14"/>
      <c r="GE67" s="14"/>
      <c r="GF67" s="14"/>
      <c r="GG67" s="14"/>
      <c r="GH67" s="14"/>
      <c r="GI67" s="14"/>
      <c r="GJ67" s="14"/>
      <c r="GK67" s="14"/>
      <c r="GL67" s="14"/>
      <c r="GM67" s="14"/>
      <c r="GN67" s="14"/>
      <c r="GO67" s="14"/>
      <c r="GP67" s="14"/>
      <c r="GQ67" s="14"/>
      <c r="GR67" s="14"/>
      <c r="GS67" s="14"/>
      <c r="GT67" s="14"/>
      <c r="GU67" s="14"/>
      <c r="GV67" s="14"/>
      <c r="GW67" s="14"/>
      <c r="GX67" s="14"/>
      <c r="GY67" s="14"/>
      <c r="GZ67" s="14"/>
      <c r="HA67" s="14"/>
      <c r="HB67" s="14"/>
      <c r="HC67" s="14"/>
      <c r="HD67" s="14"/>
      <c r="HE67" s="14"/>
      <c r="HF67" s="14"/>
      <c r="HG67" s="14"/>
      <c r="HH67" s="14"/>
      <c r="HI67" s="14"/>
      <c r="HJ67" s="14"/>
      <c r="HK67" s="14"/>
      <c r="HL67" s="14"/>
      <c r="HM67" s="14"/>
      <c r="HN67" s="14"/>
      <c r="HO67" s="14"/>
      <c r="HP67" s="14"/>
      <c r="HQ67" s="14"/>
      <c r="HR67" s="14"/>
      <c r="HS67" s="14"/>
      <c r="HT67" s="14"/>
      <c r="HU67" s="14"/>
      <c r="HV67" s="14"/>
      <c r="HW67" s="14"/>
      <c r="HX67" s="14"/>
      <c r="HY67" s="14"/>
      <c r="HZ67" s="14"/>
      <c r="IA67" s="14"/>
      <c r="IB67" s="14"/>
      <c r="IC67" s="14"/>
      <c r="ID67" s="14"/>
      <c r="IE67" s="14"/>
      <c r="IF67" s="14"/>
      <c r="IG67" s="14"/>
      <c r="IH67" s="14"/>
      <c r="II67" s="14"/>
      <c r="IJ67" s="14"/>
      <c r="IK67" s="14"/>
      <c r="IL67" s="14"/>
      <c r="IM67" s="14"/>
      <c r="IN67" s="14"/>
      <c r="IO67" s="14"/>
      <c r="IP67" s="14"/>
      <c r="IQ67" s="14"/>
      <c r="IR67" s="14"/>
      <c r="IS67" s="14"/>
      <c r="IT67" s="14"/>
      <c r="IU67" s="14"/>
    </row>
    <row r="68" spans="1:255" s="15" customFormat="1" ht="12" customHeight="1" x14ac:dyDescent="0.25">
      <c r="A68" s="41"/>
      <c r="B68" s="50" t="s">
        <v>98</v>
      </c>
      <c r="C68" s="51"/>
      <c r="D68" s="51"/>
      <c r="E68" s="51"/>
      <c r="F68" s="51"/>
      <c r="G68" s="88">
        <f>G27+G40+G60+G66</f>
        <v>6322631</v>
      </c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  <c r="BT68" s="14"/>
      <c r="BU68" s="14"/>
      <c r="BV68" s="14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  <c r="DB68" s="14"/>
      <c r="DC68" s="14"/>
      <c r="DD68" s="14"/>
      <c r="DE68" s="14"/>
      <c r="DF68" s="14"/>
      <c r="DG68" s="14"/>
      <c r="DH68" s="14"/>
      <c r="DI68" s="14"/>
      <c r="DJ68" s="14"/>
      <c r="DK68" s="14"/>
      <c r="DL68" s="14"/>
      <c r="DM68" s="14"/>
      <c r="DN68" s="14"/>
      <c r="DO68" s="14"/>
      <c r="DP68" s="14"/>
      <c r="DQ68" s="14"/>
      <c r="DR68" s="14"/>
      <c r="DS68" s="14"/>
      <c r="DT68" s="14"/>
      <c r="DU68" s="14"/>
      <c r="DV68" s="14"/>
      <c r="DW68" s="14"/>
      <c r="DX68" s="14"/>
      <c r="DY68" s="14"/>
      <c r="DZ68" s="14"/>
      <c r="EA68" s="14"/>
      <c r="EB68" s="14"/>
      <c r="EC68" s="14"/>
      <c r="ED68" s="14"/>
      <c r="EE68" s="14"/>
      <c r="EF68" s="14"/>
      <c r="EG68" s="14"/>
      <c r="EH68" s="14"/>
      <c r="EI68" s="14"/>
      <c r="EJ68" s="14"/>
      <c r="EK68" s="14"/>
      <c r="EL68" s="14"/>
      <c r="EM68" s="14"/>
      <c r="EN68" s="14"/>
      <c r="EO68" s="14"/>
      <c r="EP68" s="14"/>
      <c r="EQ68" s="14"/>
      <c r="ER68" s="14"/>
      <c r="ES68" s="14"/>
      <c r="ET68" s="14"/>
      <c r="EU68" s="14"/>
      <c r="EV68" s="14"/>
      <c r="EW68" s="14"/>
      <c r="EX68" s="14"/>
      <c r="EY68" s="14"/>
      <c r="EZ68" s="14"/>
      <c r="FA68" s="14"/>
      <c r="FB68" s="14"/>
      <c r="FC68" s="14"/>
      <c r="FD68" s="14"/>
      <c r="FE68" s="14"/>
      <c r="FF68" s="14"/>
      <c r="FG68" s="14"/>
      <c r="FH68" s="14"/>
      <c r="FI68" s="14"/>
      <c r="FJ68" s="14"/>
      <c r="FK68" s="14"/>
      <c r="FL68" s="14"/>
      <c r="FM68" s="14"/>
      <c r="FN68" s="14"/>
      <c r="FO68" s="14"/>
      <c r="FP68" s="14"/>
      <c r="FQ68" s="14"/>
      <c r="FR68" s="14"/>
      <c r="FS68" s="14"/>
      <c r="FT68" s="14"/>
      <c r="FU68" s="14"/>
      <c r="FV68" s="14"/>
      <c r="FW68" s="14"/>
      <c r="FX68" s="14"/>
      <c r="FY68" s="14"/>
      <c r="FZ68" s="14"/>
      <c r="GA68" s="14"/>
      <c r="GB68" s="14"/>
      <c r="GC68" s="14"/>
      <c r="GD68" s="14"/>
      <c r="GE68" s="14"/>
      <c r="GF68" s="14"/>
      <c r="GG68" s="14"/>
      <c r="GH68" s="14"/>
      <c r="GI68" s="14"/>
      <c r="GJ68" s="14"/>
      <c r="GK68" s="14"/>
      <c r="GL68" s="14"/>
      <c r="GM68" s="14"/>
      <c r="GN68" s="14"/>
      <c r="GO68" s="14"/>
      <c r="GP68" s="14"/>
      <c r="GQ68" s="14"/>
      <c r="GR68" s="14"/>
      <c r="GS68" s="14"/>
      <c r="GT68" s="14"/>
      <c r="GU68" s="14"/>
      <c r="GV68" s="14"/>
      <c r="GW68" s="14"/>
      <c r="GX68" s="14"/>
      <c r="GY68" s="14"/>
      <c r="GZ68" s="14"/>
      <c r="HA68" s="14"/>
      <c r="HB68" s="14"/>
      <c r="HC68" s="14"/>
      <c r="HD68" s="14"/>
      <c r="HE68" s="14"/>
      <c r="HF68" s="14"/>
      <c r="HG68" s="14"/>
      <c r="HH68" s="14"/>
      <c r="HI68" s="14"/>
      <c r="HJ68" s="14"/>
      <c r="HK68" s="14"/>
      <c r="HL68" s="14"/>
      <c r="HM68" s="14"/>
      <c r="HN68" s="14"/>
      <c r="HO68" s="14"/>
      <c r="HP68" s="14"/>
      <c r="HQ68" s="14"/>
      <c r="HR68" s="14"/>
      <c r="HS68" s="14"/>
      <c r="HT68" s="14"/>
      <c r="HU68" s="14"/>
      <c r="HV68" s="14"/>
      <c r="HW68" s="14"/>
      <c r="HX68" s="14"/>
      <c r="HY68" s="14"/>
      <c r="HZ68" s="14"/>
      <c r="IA68" s="14"/>
      <c r="IB68" s="14"/>
      <c r="IC68" s="14"/>
      <c r="ID68" s="14"/>
      <c r="IE68" s="14"/>
      <c r="IF68" s="14"/>
      <c r="IG68" s="14"/>
      <c r="IH68" s="14"/>
      <c r="II68" s="14"/>
      <c r="IJ68" s="14"/>
      <c r="IK68" s="14"/>
      <c r="IL68" s="14"/>
      <c r="IM68" s="14"/>
      <c r="IN68" s="14"/>
      <c r="IO68" s="14"/>
      <c r="IP68" s="14"/>
      <c r="IQ68" s="14"/>
      <c r="IR68" s="14"/>
      <c r="IS68" s="14"/>
      <c r="IT68" s="14"/>
      <c r="IU68" s="14"/>
    </row>
    <row r="69" spans="1:255" s="15" customFormat="1" ht="12" customHeight="1" x14ac:dyDescent="0.25">
      <c r="A69" s="41"/>
      <c r="B69" s="52" t="s">
        <v>99</v>
      </c>
      <c r="C69" s="53"/>
      <c r="D69" s="53"/>
      <c r="E69" s="53"/>
      <c r="F69" s="53"/>
      <c r="G69" s="89">
        <f>G68*0.05</f>
        <v>316131.55000000005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  <c r="BT69" s="14"/>
      <c r="BU69" s="14"/>
      <c r="BV69" s="14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  <c r="DB69" s="14"/>
      <c r="DC69" s="14"/>
      <c r="DD69" s="14"/>
      <c r="DE69" s="14"/>
      <c r="DF69" s="14"/>
      <c r="DG69" s="14"/>
      <c r="DH69" s="14"/>
      <c r="DI69" s="14"/>
      <c r="DJ69" s="14"/>
      <c r="DK69" s="14"/>
      <c r="DL69" s="14"/>
      <c r="DM69" s="14"/>
      <c r="DN69" s="14"/>
      <c r="DO69" s="14"/>
      <c r="DP69" s="14"/>
      <c r="DQ69" s="14"/>
      <c r="DR69" s="14"/>
      <c r="DS69" s="14"/>
      <c r="DT69" s="14"/>
      <c r="DU69" s="14"/>
      <c r="DV69" s="14"/>
      <c r="DW69" s="14"/>
      <c r="DX69" s="14"/>
      <c r="DY69" s="14"/>
      <c r="DZ69" s="14"/>
      <c r="EA69" s="14"/>
      <c r="EB69" s="14"/>
      <c r="EC69" s="14"/>
      <c r="ED69" s="14"/>
      <c r="EE69" s="14"/>
      <c r="EF69" s="14"/>
      <c r="EG69" s="14"/>
      <c r="EH69" s="14"/>
      <c r="EI69" s="14"/>
      <c r="EJ69" s="14"/>
      <c r="EK69" s="14"/>
      <c r="EL69" s="14"/>
      <c r="EM69" s="14"/>
      <c r="EN69" s="14"/>
      <c r="EO69" s="14"/>
      <c r="EP69" s="14"/>
      <c r="EQ69" s="14"/>
      <c r="ER69" s="14"/>
      <c r="ES69" s="14"/>
      <c r="ET69" s="14"/>
      <c r="EU69" s="14"/>
      <c r="EV69" s="14"/>
      <c r="EW69" s="14"/>
      <c r="EX69" s="14"/>
      <c r="EY69" s="14"/>
      <c r="EZ69" s="14"/>
      <c r="FA69" s="14"/>
      <c r="FB69" s="14"/>
      <c r="FC69" s="14"/>
      <c r="FD69" s="14"/>
      <c r="FE69" s="14"/>
      <c r="FF69" s="14"/>
      <c r="FG69" s="14"/>
      <c r="FH69" s="14"/>
      <c r="FI69" s="14"/>
      <c r="FJ69" s="14"/>
      <c r="FK69" s="14"/>
      <c r="FL69" s="14"/>
      <c r="FM69" s="14"/>
      <c r="FN69" s="14"/>
      <c r="FO69" s="14"/>
      <c r="FP69" s="14"/>
      <c r="FQ69" s="14"/>
      <c r="FR69" s="14"/>
      <c r="FS69" s="14"/>
      <c r="FT69" s="14"/>
      <c r="FU69" s="14"/>
      <c r="FV69" s="14"/>
      <c r="FW69" s="14"/>
      <c r="FX69" s="14"/>
      <c r="FY69" s="14"/>
      <c r="FZ69" s="14"/>
      <c r="GA69" s="14"/>
      <c r="GB69" s="14"/>
      <c r="GC69" s="14"/>
      <c r="GD69" s="14"/>
      <c r="GE69" s="14"/>
      <c r="GF69" s="14"/>
      <c r="GG69" s="14"/>
      <c r="GH69" s="14"/>
      <c r="GI69" s="14"/>
      <c r="GJ69" s="14"/>
      <c r="GK69" s="14"/>
      <c r="GL69" s="14"/>
      <c r="GM69" s="14"/>
      <c r="GN69" s="14"/>
      <c r="GO69" s="14"/>
      <c r="GP69" s="14"/>
      <c r="GQ69" s="14"/>
      <c r="GR69" s="14"/>
      <c r="GS69" s="14"/>
      <c r="GT69" s="14"/>
      <c r="GU69" s="14"/>
      <c r="GV69" s="14"/>
      <c r="GW69" s="14"/>
      <c r="GX69" s="14"/>
      <c r="GY69" s="14"/>
      <c r="GZ69" s="14"/>
      <c r="HA69" s="14"/>
      <c r="HB69" s="14"/>
      <c r="HC69" s="14"/>
      <c r="HD69" s="14"/>
      <c r="HE69" s="14"/>
      <c r="HF69" s="14"/>
      <c r="HG69" s="14"/>
      <c r="HH69" s="14"/>
      <c r="HI69" s="14"/>
      <c r="HJ69" s="14"/>
      <c r="HK69" s="14"/>
      <c r="HL69" s="14"/>
      <c r="HM69" s="14"/>
      <c r="HN69" s="14"/>
      <c r="HO69" s="14"/>
      <c r="HP69" s="14"/>
      <c r="HQ69" s="14"/>
      <c r="HR69" s="14"/>
      <c r="HS69" s="14"/>
      <c r="HT69" s="14"/>
      <c r="HU69" s="14"/>
      <c r="HV69" s="14"/>
      <c r="HW69" s="14"/>
      <c r="HX69" s="14"/>
      <c r="HY69" s="14"/>
      <c r="HZ69" s="14"/>
      <c r="IA69" s="14"/>
      <c r="IB69" s="14"/>
      <c r="IC69" s="14"/>
      <c r="ID69" s="14"/>
      <c r="IE69" s="14"/>
      <c r="IF69" s="14"/>
      <c r="IG69" s="14"/>
      <c r="IH69" s="14"/>
      <c r="II69" s="14"/>
      <c r="IJ69" s="14"/>
      <c r="IK69" s="14"/>
      <c r="IL69" s="14"/>
      <c r="IM69" s="14"/>
      <c r="IN69" s="14"/>
      <c r="IO69" s="14"/>
      <c r="IP69" s="14"/>
      <c r="IQ69" s="14"/>
      <c r="IR69" s="14"/>
      <c r="IS69" s="14"/>
      <c r="IT69" s="14"/>
      <c r="IU69" s="14"/>
    </row>
    <row r="70" spans="1:255" s="15" customFormat="1" ht="12" customHeight="1" x14ac:dyDescent="0.25">
      <c r="A70" s="41"/>
      <c r="B70" s="54" t="s">
        <v>100</v>
      </c>
      <c r="C70" s="55"/>
      <c r="D70" s="55"/>
      <c r="E70" s="55"/>
      <c r="F70" s="55"/>
      <c r="G70" s="90">
        <f>G69+G68</f>
        <v>6638762.5499999998</v>
      </c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D70" s="14"/>
      <c r="AE70" s="14"/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  <c r="BT70" s="14"/>
      <c r="BU70" s="14"/>
      <c r="BV70" s="14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  <c r="DB70" s="14"/>
      <c r="DC70" s="14"/>
      <c r="DD70" s="14"/>
      <c r="DE70" s="14"/>
      <c r="DF70" s="14"/>
      <c r="DG70" s="14"/>
      <c r="DH70" s="14"/>
      <c r="DI70" s="14"/>
      <c r="DJ70" s="14"/>
      <c r="DK70" s="14"/>
      <c r="DL70" s="14"/>
      <c r="DM70" s="14"/>
      <c r="DN70" s="14"/>
      <c r="DO70" s="14"/>
      <c r="DP70" s="14"/>
      <c r="DQ70" s="14"/>
      <c r="DR70" s="14"/>
      <c r="DS70" s="14"/>
      <c r="DT70" s="14"/>
      <c r="DU70" s="14"/>
      <c r="DV70" s="14"/>
      <c r="DW70" s="14"/>
      <c r="DX70" s="14"/>
      <c r="DY70" s="14"/>
      <c r="DZ70" s="14"/>
      <c r="EA70" s="14"/>
      <c r="EB70" s="14"/>
      <c r="EC70" s="14"/>
      <c r="ED70" s="14"/>
      <c r="EE70" s="14"/>
      <c r="EF70" s="14"/>
      <c r="EG70" s="14"/>
      <c r="EH70" s="14"/>
      <c r="EI70" s="14"/>
      <c r="EJ70" s="14"/>
      <c r="EK70" s="14"/>
      <c r="EL70" s="14"/>
      <c r="EM70" s="14"/>
      <c r="EN70" s="14"/>
      <c r="EO70" s="14"/>
      <c r="EP70" s="14"/>
      <c r="EQ70" s="14"/>
      <c r="ER70" s="14"/>
      <c r="ES70" s="14"/>
      <c r="ET70" s="14"/>
      <c r="EU70" s="14"/>
      <c r="EV70" s="14"/>
      <c r="EW70" s="14"/>
      <c r="EX70" s="14"/>
      <c r="EY70" s="14"/>
      <c r="EZ70" s="14"/>
      <c r="FA70" s="14"/>
      <c r="FB70" s="14"/>
      <c r="FC70" s="14"/>
      <c r="FD70" s="14"/>
      <c r="FE70" s="14"/>
      <c r="FF70" s="14"/>
      <c r="FG70" s="14"/>
      <c r="FH70" s="14"/>
      <c r="FI70" s="14"/>
      <c r="FJ70" s="14"/>
      <c r="FK70" s="14"/>
      <c r="FL70" s="14"/>
      <c r="FM70" s="14"/>
      <c r="FN70" s="14"/>
      <c r="FO70" s="14"/>
      <c r="FP70" s="14"/>
      <c r="FQ70" s="14"/>
      <c r="FR70" s="14"/>
      <c r="FS70" s="14"/>
      <c r="FT70" s="14"/>
      <c r="FU70" s="14"/>
      <c r="FV70" s="14"/>
      <c r="FW70" s="14"/>
      <c r="FX70" s="14"/>
      <c r="FY70" s="14"/>
      <c r="FZ70" s="14"/>
      <c r="GA70" s="14"/>
      <c r="GB70" s="14"/>
      <c r="GC70" s="14"/>
      <c r="GD70" s="14"/>
      <c r="GE70" s="14"/>
      <c r="GF70" s="14"/>
      <c r="GG70" s="14"/>
      <c r="GH70" s="14"/>
      <c r="GI70" s="14"/>
      <c r="GJ70" s="14"/>
      <c r="GK70" s="14"/>
      <c r="GL70" s="14"/>
      <c r="GM70" s="14"/>
      <c r="GN70" s="14"/>
      <c r="GO70" s="14"/>
      <c r="GP70" s="14"/>
      <c r="GQ70" s="14"/>
      <c r="GR70" s="14"/>
      <c r="GS70" s="14"/>
      <c r="GT70" s="14"/>
      <c r="GU70" s="14"/>
      <c r="GV70" s="14"/>
      <c r="GW70" s="14"/>
      <c r="GX70" s="14"/>
      <c r="GY70" s="14"/>
      <c r="GZ70" s="14"/>
      <c r="HA70" s="14"/>
      <c r="HB70" s="14"/>
      <c r="HC70" s="14"/>
      <c r="HD70" s="14"/>
      <c r="HE70" s="14"/>
      <c r="HF70" s="14"/>
      <c r="HG70" s="14"/>
      <c r="HH70" s="14"/>
      <c r="HI70" s="14"/>
      <c r="HJ70" s="14"/>
      <c r="HK70" s="14"/>
      <c r="HL70" s="14"/>
      <c r="HM70" s="14"/>
      <c r="HN70" s="14"/>
      <c r="HO70" s="14"/>
      <c r="HP70" s="14"/>
      <c r="HQ70" s="14"/>
      <c r="HR70" s="14"/>
      <c r="HS70" s="14"/>
      <c r="HT70" s="14"/>
      <c r="HU70" s="14"/>
      <c r="HV70" s="14"/>
      <c r="HW70" s="14"/>
      <c r="HX70" s="14"/>
      <c r="HY70" s="14"/>
      <c r="HZ70" s="14"/>
      <c r="IA70" s="14"/>
      <c r="IB70" s="14"/>
      <c r="IC70" s="14"/>
      <c r="ID70" s="14"/>
      <c r="IE70" s="14"/>
      <c r="IF70" s="14"/>
      <c r="IG70" s="14"/>
      <c r="IH70" s="14"/>
      <c r="II70" s="14"/>
      <c r="IJ70" s="14"/>
      <c r="IK70" s="14"/>
      <c r="IL70" s="14"/>
      <c r="IM70" s="14"/>
      <c r="IN70" s="14"/>
      <c r="IO70" s="14"/>
      <c r="IP70" s="14"/>
      <c r="IQ70" s="14"/>
      <c r="IR70" s="14"/>
      <c r="IS70" s="14"/>
      <c r="IT70" s="14"/>
      <c r="IU70" s="14"/>
    </row>
    <row r="71" spans="1:255" s="15" customFormat="1" ht="12" customHeight="1" x14ac:dyDescent="0.25">
      <c r="A71" s="41"/>
      <c r="B71" s="52" t="s">
        <v>101</v>
      </c>
      <c r="C71" s="53"/>
      <c r="D71" s="53"/>
      <c r="E71" s="53"/>
      <c r="F71" s="53"/>
      <c r="G71" s="89">
        <f>G12</f>
        <v>6750000</v>
      </c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  <c r="BT71" s="14"/>
      <c r="BU71" s="14"/>
      <c r="BV71" s="14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  <c r="DB71" s="14"/>
      <c r="DC71" s="14"/>
      <c r="DD71" s="14"/>
      <c r="DE71" s="14"/>
      <c r="DF71" s="14"/>
      <c r="DG71" s="14"/>
      <c r="DH71" s="14"/>
      <c r="DI71" s="14"/>
      <c r="DJ71" s="14"/>
      <c r="DK71" s="14"/>
      <c r="DL71" s="14"/>
      <c r="DM71" s="14"/>
      <c r="DN71" s="14"/>
      <c r="DO71" s="14"/>
      <c r="DP71" s="14"/>
      <c r="DQ71" s="14"/>
      <c r="DR71" s="14"/>
      <c r="DS71" s="14"/>
      <c r="DT71" s="14"/>
      <c r="DU71" s="14"/>
      <c r="DV71" s="14"/>
      <c r="DW71" s="14"/>
      <c r="DX71" s="14"/>
      <c r="DY71" s="14"/>
      <c r="DZ71" s="14"/>
      <c r="EA71" s="14"/>
      <c r="EB71" s="14"/>
      <c r="EC71" s="14"/>
      <c r="ED71" s="14"/>
      <c r="EE71" s="14"/>
      <c r="EF71" s="14"/>
      <c r="EG71" s="14"/>
      <c r="EH71" s="14"/>
      <c r="EI71" s="14"/>
      <c r="EJ71" s="14"/>
      <c r="EK71" s="14"/>
      <c r="EL71" s="14"/>
      <c r="EM71" s="14"/>
      <c r="EN71" s="14"/>
      <c r="EO71" s="14"/>
      <c r="EP71" s="14"/>
      <c r="EQ71" s="14"/>
      <c r="ER71" s="14"/>
      <c r="ES71" s="14"/>
      <c r="ET71" s="14"/>
      <c r="EU71" s="14"/>
      <c r="EV71" s="14"/>
      <c r="EW71" s="14"/>
      <c r="EX71" s="14"/>
      <c r="EY71" s="14"/>
      <c r="EZ71" s="14"/>
      <c r="FA71" s="14"/>
      <c r="FB71" s="14"/>
      <c r="FC71" s="14"/>
      <c r="FD71" s="14"/>
      <c r="FE71" s="14"/>
      <c r="FF71" s="14"/>
      <c r="FG71" s="14"/>
      <c r="FH71" s="14"/>
      <c r="FI71" s="14"/>
      <c r="FJ71" s="14"/>
      <c r="FK71" s="14"/>
      <c r="FL71" s="14"/>
      <c r="FM71" s="14"/>
      <c r="FN71" s="14"/>
      <c r="FO71" s="14"/>
      <c r="FP71" s="14"/>
      <c r="FQ71" s="14"/>
      <c r="FR71" s="14"/>
      <c r="FS71" s="14"/>
      <c r="FT71" s="14"/>
      <c r="FU71" s="14"/>
      <c r="FV71" s="14"/>
      <c r="FW71" s="14"/>
      <c r="FX71" s="14"/>
      <c r="FY71" s="14"/>
      <c r="FZ71" s="14"/>
      <c r="GA71" s="14"/>
      <c r="GB71" s="14"/>
      <c r="GC71" s="14"/>
      <c r="GD71" s="14"/>
      <c r="GE71" s="14"/>
      <c r="GF71" s="14"/>
      <c r="GG71" s="14"/>
      <c r="GH71" s="14"/>
      <c r="GI71" s="14"/>
      <c r="GJ71" s="14"/>
      <c r="GK71" s="14"/>
      <c r="GL71" s="14"/>
      <c r="GM71" s="14"/>
      <c r="GN71" s="14"/>
      <c r="GO71" s="14"/>
      <c r="GP71" s="14"/>
      <c r="GQ71" s="14"/>
      <c r="GR71" s="14"/>
      <c r="GS71" s="14"/>
      <c r="GT71" s="14"/>
      <c r="GU71" s="14"/>
      <c r="GV71" s="14"/>
      <c r="GW71" s="14"/>
      <c r="GX71" s="14"/>
      <c r="GY71" s="14"/>
      <c r="GZ71" s="14"/>
      <c r="HA71" s="14"/>
      <c r="HB71" s="14"/>
      <c r="HC71" s="14"/>
      <c r="HD71" s="14"/>
      <c r="HE71" s="14"/>
      <c r="HF71" s="14"/>
      <c r="HG71" s="14"/>
      <c r="HH71" s="14"/>
      <c r="HI71" s="14"/>
      <c r="HJ71" s="14"/>
      <c r="HK71" s="14"/>
      <c r="HL71" s="14"/>
      <c r="HM71" s="14"/>
      <c r="HN71" s="14"/>
      <c r="HO71" s="14"/>
      <c r="HP71" s="14"/>
      <c r="HQ71" s="14"/>
      <c r="HR71" s="14"/>
      <c r="HS71" s="14"/>
      <c r="HT71" s="14"/>
      <c r="HU71" s="14"/>
      <c r="HV71" s="14"/>
      <c r="HW71" s="14"/>
      <c r="HX71" s="14"/>
      <c r="HY71" s="14"/>
      <c r="HZ71" s="14"/>
      <c r="IA71" s="14"/>
      <c r="IB71" s="14"/>
      <c r="IC71" s="14"/>
      <c r="ID71" s="14"/>
      <c r="IE71" s="14"/>
      <c r="IF71" s="14"/>
      <c r="IG71" s="14"/>
      <c r="IH71" s="14"/>
      <c r="II71" s="14"/>
      <c r="IJ71" s="14"/>
      <c r="IK71" s="14"/>
      <c r="IL71" s="14"/>
      <c r="IM71" s="14"/>
      <c r="IN71" s="14"/>
      <c r="IO71" s="14"/>
      <c r="IP71" s="14"/>
      <c r="IQ71" s="14"/>
      <c r="IR71" s="14"/>
      <c r="IS71" s="14"/>
      <c r="IT71" s="14"/>
      <c r="IU71" s="14"/>
    </row>
    <row r="72" spans="1:255" s="15" customFormat="1" ht="12" customHeight="1" x14ac:dyDescent="0.25">
      <c r="A72" s="41"/>
      <c r="B72" s="56" t="s">
        <v>102</v>
      </c>
      <c r="C72" s="57"/>
      <c r="D72" s="57"/>
      <c r="E72" s="57"/>
      <c r="F72" s="57"/>
      <c r="G72" s="91">
        <f>G71-G70</f>
        <v>111237.45000000019</v>
      </c>
      <c r="H72" s="14"/>
      <c r="I72" s="14"/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/>
      <c r="AA72" s="14"/>
      <c r="AB72" s="14"/>
      <c r="AC72" s="14"/>
      <c r="AD72" s="14"/>
      <c r="AE72" s="14"/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  <c r="BT72" s="14"/>
      <c r="BU72" s="14"/>
      <c r="BV72" s="14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  <c r="DB72" s="14"/>
      <c r="DC72" s="14"/>
      <c r="DD72" s="14"/>
      <c r="DE72" s="14"/>
      <c r="DF72" s="14"/>
      <c r="DG72" s="14"/>
      <c r="DH72" s="14"/>
      <c r="DI72" s="14"/>
      <c r="DJ72" s="14"/>
      <c r="DK72" s="14"/>
      <c r="DL72" s="14"/>
      <c r="DM72" s="14"/>
      <c r="DN72" s="14"/>
      <c r="DO72" s="14"/>
      <c r="DP72" s="14"/>
      <c r="DQ72" s="14"/>
      <c r="DR72" s="14"/>
      <c r="DS72" s="14"/>
      <c r="DT72" s="14"/>
      <c r="DU72" s="14"/>
      <c r="DV72" s="14"/>
      <c r="DW72" s="14"/>
      <c r="DX72" s="14"/>
      <c r="DY72" s="14"/>
      <c r="DZ72" s="14"/>
      <c r="EA72" s="14"/>
      <c r="EB72" s="14"/>
      <c r="EC72" s="14"/>
      <c r="ED72" s="14"/>
      <c r="EE72" s="14"/>
      <c r="EF72" s="14"/>
      <c r="EG72" s="14"/>
      <c r="EH72" s="14"/>
      <c r="EI72" s="14"/>
      <c r="EJ72" s="14"/>
      <c r="EK72" s="14"/>
      <c r="EL72" s="14"/>
      <c r="EM72" s="14"/>
      <c r="EN72" s="14"/>
      <c r="EO72" s="14"/>
      <c r="EP72" s="14"/>
      <c r="EQ72" s="14"/>
      <c r="ER72" s="14"/>
      <c r="ES72" s="14"/>
      <c r="ET72" s="14"/>
      <c r="EU72" s="14"/>
      <c r="EV72" s="14"/>
      <c r="EW72" s="14"/>
      <c r="EX72" s="14"/>
      <c r="EY72" s="14"/>
      <c r="EZ72" s="14"/>
      <c r="FA72" s="14"/>
      <c r="FB72" s="14"/>
      <c r="FC72" s="14"/>
      <c r="FD72" s="14"/>
      <c r="FE72" s="14"/>
      <c r="FF72" s="14"/>
      <c r="FG72" s="14"/>
      <c r="FH72" s="14"/>
      <c r="FI72" s="14"/>
      <c r="FJ72" s="14"/>
      <c r="FK72" s="14"/>
      <c r="FL72" s="14"/>
      <c r="FM72" s="14"/>
      <c r="FN72" s="14"/>
      <c r="FO72" s="14"/>
      <c r="FP72" s="14"/>
      <c r="FQ72" s="14"/>
      <c r="FR72" s="14"/>
      <c r="FS72" s="14"/>
      <c r="FT72" s="14"/>
      <c r="FU72" s="14"/>
      <c r="FV72" s="14"/>
      <c r="FW72" s="14"/>
      <c r="FX72" s="14"/>
      <c r="FY72" s="14"/>
      <c r="FZ72" s="14"/>
      <c r="GA72" s="14"/>
      <c r="GB72" s="14"/>
      <c r="GC72" s="14"/>
      <c r="GD72" s="14"/>
      <c r="GE72" s="14"/>
      <c r="GF72" s="14"/>
      <c r="GG72" s="14"/>
      <c r="GH72" s="14"/>
      <c r="GI72" s="14"/>
      <c r="GJ72" s="14"/>
      <c r="GK72" s="14"/>
      <c r="GL72" s="14"/>
      <c r="GM72" s="14"/>
      <c r="GN72" s="14"/>
      <c r="GO72" s="14"/>
      <c r="GP72" s="14"/>
      <c r="GQ72" s="14"/>
      <c r="GR72" s="14"/>
      <c r="GS72" s="14"/>
      <c r="GT72" s="14"/>
      <c r="GU72" s="14"/>
      <c r="GV72" s="14"/>
      <c r="GW72" s="14"/>
      <c r="GX72" s="14"/>
      <c r="GY72" s="14"/>
      <c r="GZ72" s="14"/>
      <c r="HA72" s="14"/>
      <c r="HB72" s="14"/>
      <c r="HC72" s="14"/>
      <c r="HD72" s="14"/>
      <c r="HE72" s="14"/>
      <c r="HF72" s="14"/>
      <c r="HG72" s="14"/>
      <c r="HH72" s="14"/>
      <c r="HI72" s="14"/>
      <c r="HJ72" s="14"/>
      <c r="HK72" s="14"/>
      <c r="HL72" s="14"/>
      <c r="HM72" s="14"/>
      <c r="HN72" s="14"/>
      <c r="HO72" s="14"/>
      <c r="HP72" s="14"/>
      <c r="HQ72" s="14"/>
      <c r="HR72" s="14"/>
      <c r="HS72" s="14"/>
      <c r="HT72" s="14"/>
      <c r="HU72" s="14"/>
      <c r="HV72" s="14"/>
      <c r="HW72" s="14"/>
      <c r="HX72" s="14"/>
      <c r="HY72" s="14"/>
      <c r="HZ72" s="14"/>
      <c r="IA72" s="14"/>
      <c r="IB72" s="14"/>
      <c r="IC72" s="14"/>
      <c r="ID72" s="14"/>
      <c r="IE72" s="14"/>
      <c r="IF72" s="14"/>
      <c r="IG72" s="14"/>
      <c r="IH72" s="14"/>
      <c r="II72" s="14"/>
      <c r="IJ72" s="14"/>
      <c r="IK72" s="14"/>
      <c r="IL72" s="14"/>
      <c r="IM72" s="14"/>
      <c r="IN72" s="14"/>
      <c r="IO72" s="14"/>
      <c r="IP72" s="14"/>
      <c r="IQ72" s="14"/>
      <c r="IR72" s="14"/>
      <c r="IS72" s="14"/>
      <c r="IT72" s="14"/>
      <c r="IU72" s="14"/>
    </row>
    <row r="73" spans="1:255" s="15" customFormat="1" ht="12" customHeight="1" x14ac:dyDescent="0.25">
      <c r="A73" s="41"/>
      <c r="B73" s="58" t="s">
        <v>103</v>
      </c>
      <c r="C73" s="59"/>
      <c r="D73" s="59"/>
      <c r="E73" s="59"/>
      <c r="F73" s="59"/>
      <c r="G73" s="60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/>
      <c r="AA73" s="14"/>
      <c r="AB73" s="14"/>
      <c r="AC73" s="14"/>
      <c r="AD73" s="14"/>
      <c r="AE73" s="14"/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  <c r="BT73" s="14"/>
      <c r="BU73" s="14"/>
      <c r="BV73" s="14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  <c r="DB73" s="14"/>
      <c r="DC73" s="14"/>
      <c r="DD73" s="14"/>
      <c r="DE73" s="14"/>
      <c r="DF73" s="14"/>
      <c r="DG73" s="14"/>
      <c r="DH73" s="14"/>
      <c r="DI73" s="14"/>
      <c r="DJ73" s="14"/>
      <c r="DK73" s="14"/>
      <c r="DL73" s="14"/>
      <c r="DM73" s="14"/>
      <c r="DN73" s="14"/>
      <c r="DO73" s="14"/>
      <c r="DP73" s="14"/>
      <c r="DQ73" s="14"/>
      <c r="DR73" s="14"/>
      <c r="DS73" s="14"/>
      <c r="DT73" s="14"/>
      <c r="DU73" s="14"/>
      <c r="DV73" s="14"/>
      <c r="DW73" s="14"/>
      <c r="DX73" s="14"/>
      <c r="DY73" s="14"/>
      <c r="DZ73" s="14"/>
      <c r="EA73" s="14"/>
      <c r="EB73" s="14"/>
      <c r="EC73" s="14"/>
      <c r="ED73" s="14"/>
      <c r="EE73" s="14"/>
      <c r="EF73" s="14"/>
      <c r="EG73" s="14"/>
      <c r="EH73" s="14"/>
      <c r="EI73" s="14"/>
      <c r="EJ73" s="14"/>
      <c r="EK73" s="14"/>
      <c r="EL73" s="14"/>
      <c r="EM73" s="14"/>
      <c r="EN73" s="14"/>
      <c r="EO73" s="14"/>
      <c r="EP73" s="14"/>
      <c r="EQ73" s="14"/>
      <c r="ER73" s="14"/>
      <c r="ES73" s="14"/>
      <c r="ET73" s="14"/>
      <c r="EU73" s="14"/>
      <c r="EV73" s="14"/>
      <c r="EW73" s="14"/>
      <c r="EX73" s="14"/>
      <c r="EY73" s="14"/>
      <c r="EZ73" s="14"/>
      <c r="FA73" s="14"/>
      <c r="FB73" s="14"/>
      <c r="FC73" s="14"/>
      <c r="FD73" s="14"/>
      <c r="FE73" s="14"/>
      <c r="FF73" s="14"/>
      <c r="FG73" s="14"/>
      <c r="FH73" s="14"/>
      <c r="FI73" s="14"/>
      <c r="FJ73" s="14"/>
      <c r="FK73" s="14"/>
      <c r="FL73" s="14"/>
      <c r="FM73" s="14"/>
      <c r="FN73" s="14"/>
      <c r="FO73" s="14"/>
      <c r="FP73" s="14"/>
      <c r="FQ73" s="14"/>
      <c r="FR73" s="14"/>
      <c r="FS73" s="14"/>
      <c r="FT73" s="14"/>
      <c r="FU73" s="14"/>
      <c r="FV73" s="14"/>
      <c r="FW73" s="14"/>
      <c r="FX73" s="14"/>
      <c r="FY73" s="14"/>
      <c r="FZ73" s="14"/>
      <c r="GA73" s="14"/>
      <c r="GB73" s="14"/>
      <c r="GC73" s="14"/>
      <c r="GD73" s="14"/>
      <c r="GE73" s="14"/>
      <c r="GF73" s="14"/>
      <c r="GG73" s="14"/>
      <c r="GH73" s="14"/>
      <c r="GI73" s="14"/>
      <c r="GJ73" s="14"/>
      <c r="GK73" s="14"/>
      <c r="GL73" s="14"/>
      <c r="GM73" s="14"/>
      <c r="GN73" s="14"/>
      <c r="GO73" s="14"/>
      <c r="GP73" s="14"/>
      <c r="GQ73" s="14"/>
      <c r="GR73" s="14"/>
      <c r="GS73" s="14"/>
      <c r="GT73" s="14"/>
      <c r="GU73" s="14"/>
      <c r="GV73" s="14"/>
      <c r="GW73" s="14"/>
      <c r="GX73" s="14"/>
      <c r="GY73" s="14"/>
      <c r="GZ73" s="14"/>
      <c r="HA73" s="14"/>
      <c r="HB73" s="14"/>
      <c r="HC73" s="14"/>
      <c r="HD73" s="14"/>
      <c r="HE73" s="14"/>
      <c r="HF73" s="14"/>
      <c r="HG73" s="14"/>
      <c r="HH73" s="14"/>
      <c r="HI73" s="14"/>
      <c r="HJ73" s="14"/>
      <c r="HK73" s="14"/>
      <c r="HL73" s="14"/>
      <c r="HM73" s="14"/>
      <c r="HN73" s="14"/>
      <c r="HO73" s="14"/>
      <c r="HP73" s="14"/>
      <c r="HQ73" s="14"/>
      <c r="HR73" s="14"/>
      <c r="HS73" s="14"/>
      <c r="HT73" s="14"/>
      <c r="HU73" s="14"/>
      <c r="HV73" s="14"/>
      <c r="HW73" s="14"/>
      <c r="HX73" s="14"/>
      <c r="HY73" s="14"/>
      <c r="HZ73" s="14"/>
      <c r="IA73" s="14"/>
      <c r="IB73" s="14"/>
      <c r="IC73" s="14"/>
      <c r="ID73" s="14"/>
      <c r="IE73" s="14"/>
      <c r="IF73" s="14"/>
      <c r="IG73" s="14"/>
      <c r="IH73" s="14"/>
      <c r="II73" s="14"/>
      <c r="IJ73" s="14"/>
      <c r="IK73" s="14"/>
      <c r="IL73" s="14"/>
      <c r="IM73" s="14"/>
      <c r="IN73" s="14"/>
      <c r="IO73" s="14"/>
      <c r="IP73" s="14"/>
      <c r="IQ73" s="14"/>
      <c r="IR73" s="14"/>
      <c r="IS73" s="14"/>
      <c r="IT73" s="14"/>
      <c r="IU73" s="14"/>
    </row>
    <row r="74" spans="1:255" s="15" customFormat="1" ht="12.75" customHeight="1" thickBot="1" x14ac:dyDescent="0.3">
      <c r="A74" s="41"/>
      <c r="B74" s="61"/>
      <c r="C74" s="59"/>
      <c r="D74" s="59"/>
      <c r="E74" s="59"/>
      <c r="F74" s="59"/>
      <c r="G74" s="60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  <c r="BT74" s="14"/>
      <c r="BU74" s="14"/>
      <c r="BV74" s="14"/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  <c r="DB74" s="14"/>
      <c r="DC74" s="14"/>
      <c r="DD74" s="14"/>
      <c r="DE74" s="14"/>
      <c r="DF74" s="14"/>
      <c r="DG74" s="14"/>
      <c r="DH74" s="14"/>
      <c r="DI74" s="14"/>
      <c r="DJ74" s="14"/>
      <c r="DK74" s="14"/>
      <c r="DL74" s="14"/>
      <c r="DM74" s="14"/>
      <c r="DN74" s="14"/>
      <c r="DO74" s="14"/>
      <c r="DP74" s="14"/>
      <c r="DQ74" s="14"/>
      <c r="DR74" s="14"/>
      <c r="DS74" s="14"/>
      <c r="DT74" s="14"/>
      <c r="DU74" s="14"/>
      <c r="DV74" s="14"/>
      <c r="DW74" s="14"/>
      <c r="DX74" s="14"/>
      <c r="DY74" s="14"/>
      <c r="DZ74" s="14"/>
      <c r="EA74" s="14"/>
      <c r="EB74" s="14"/>
      <c r="EC74" s="14"/>
      <c r="ED74" s="14"/>
      <c r="EE74" s="14"/>
      <c r="EF74" s="14"/>
      <c r="EG74" s="14"/>
      <c r="EH74" s="14"/>
      <c r="EI74" s="14"/>
      <c r="EJ74" s="14"/>
      <c r="EK74" s="14"/>
      <c r="EL74" s="14"/>
      <c r="EM74" s="14"/>
      <c r="EN74" s="14"/>
      <c r="EO74" s="14"/>
      <c r="EP74" s="14"/>
      <c r="EQ74" s="14"/>
      <c r="ER74" s="14"/>
      <c r="ES74" s="14"/>
      <c r="ET74" s="14"/>
      <c r="EU74" s="14"/>
      <c r="EV74" s="14"/>
      <c r="EW74" s="14"/>
      <c r="EX74" s="14"/>
      <c r="EY74" s="14"/>
      <c r="EZ74" s="14"/>
      <c r="FA74" s="14"/>
      <c r="FB74" s="14"/>
      <c r="FC74" s="14"/>
      <c r="FD74" s="14"/>
      <c r="FE74" s="14"/>
      <c r="FF74" s="14"/>
      <c r="FG74" s="14"/>
      <c r="FH74" s="14"/>
      <c r="FI74" s="14"/>
      <c r="FJ74" s="14"/>
      <c r="FK74" s="14"/>
      <c r="FL74" s="14"/>
      <c r="FM74" s="14"/>
      <c r="FN74" s="14"/>
      <c r="FO74" s="14"/>
      <c r="FP74" s="14"/>
      <c r="FQ74" s="14"/>
      <c r="FR74" s="14"/>
      <c r="FS74" s="14"/>
      <c r="FT74" s="14"/>
      <c r="FU74" s="14"/>
      <c r="FV74" s="14"/>
      <c r="FW74" s="14"/>
      <c r="FX74" s="14"/>
      <c r="FY74" s="14"/>
      <c r="FZ74" s="14"/>
      <c r="GA74" s="14"/>
      <c r="GB74" s="14"/>
      <c r="GC74" s="14"/>
      <c r="GD74" s="14"/>
      <c r="GE74" s="14"/>
      <c r="GF74" s="14"/>
      <c r="GG74" s="14"/>
      <c r="GH74" s="14"/>
      <c r="GI74" s="14"/>
      <c r="GJ74" s="14"/>
      <c r="GK74" s="14"/>
      <c r="GL74" s="14"/>
      <c r="GM74" s="14"/>
      <c r="GN74" s="14"/>
      <c r="GO74" s="14"/>
      <c r="GP74" s="14"/>
      <c r="GQ74" s="14"/>
      <c r="GR74" s="14"/>
      <c r="GS74" s="14"/>
      <c r="GT74" s="14"/>
      <c r="GU74" s="14"/>
      <c r="GV74" s="14"/>
      <c r="GW74" s="14"/>
      <c r="GX74" s="14"/>
      <c r="GY74" s="14"/>
      <c r="GZ74" s="14"/>
      <c r="HA74" s="14"/>
      <c r="HB74" s="14"/>
      <c r="HC74" s="14"/>
      <c r="HD74" s="14"/>
      <c r="HE74" s="14"/>
      <c r="HF74" s="14"/>
      <c r="HG74" s="14"/>
      <c r="HH74" s="14"/>
      <c r="HI74" s="14"/>
      <c r="HJ74" s="14"/>
      <c r="HK74" s="14"/>
      <c r="HL74" s="14"/>
      <c r="HM74" s="14"/>
      <c r="HN74" s="14"/>
      <c r="HO74" s="14"/>
      <c r="HP74" s="14"/>
      <c r="HQ74" s="14"/>
      <c r="HR74" s="14"/>
      <c r="HS74" s="14"/>
      <c r="HT74" s="14"/>
      <c r="HU74" s="14"/>
      <c r="HV74" s="14"/>
      <c r="HW74" s="14"/>
      <c r="HX74" s="14"/>
      <c r="HY74" s="14"/>
      <c r="HZ74" s="14"/>
      <c r="IA74" s="14"/>
      <c r="IB74" s="14"/>
      <c r="IC74" s="14"/>
      <c r="ID74" s="14"/>
      <c r="IE74" s="14"/>
      <c r="IF74" s="14"/>
      <c r="IG74" s="14"/>
      <c r="IH74" s="14"/>
      <c r="II74" s="14"/>
      <c r="IJ74" s="14"/>
      <c r="IK74" s="14"/>
      <c r="IL74" s="14"/>
      <c r="IM74" s="14"/>
      <c r="IN74" s="14"/>
      <c r="IO74" s="14"/>
      <c r="IP74" s="14"/>
      <c r="IQ74" s="14"/>
      <c r="IR74" s="14"/>
      <c r="IS74" s="14"/>
      <c r="IT74" s="14"/>
      <c r="IU74" s="14"/>
    </row>
    <row r="75" spans="1:255" s="15" customFormat="1" ht="12" customHeight="1" x14ac:dyDescent="0.25">
      <c r="A75" s="41"/>
      <c r="B75" s="62" t="s">
        <v>104</v>
      </c>
      <c r="C75" s="63"/>
      <c r="D75" s="63"/>
      <c r="E75" s="63"/>
      <c r="F75" s="64"/>
      <c r="G75" s="60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  <c r="BT75" s="14"/>
      <c r="BU75" s="14"/>
      <c r="BV75" s="14"/>
      <c r="BW75" s="14"/>
      <c r="BX75" s="14"/>
      <c r="BY75" s="14"/>
      <c r="BZ75" s="14"/>
      <c r="CA75" s="14"/>
      <c r="CB75" s="14"/>
      <c r="CC75" s="14"/>
      <c r="CD75" s="14"/>
      <c r="CE75" s="14"/>
      <c r="CF75" s="14"/>
      <c r="CG75" s="14"/>
      <c r="CH75" s="14"/>
      <c r="CI75" s="14"/>
      <c r="CJ75" s="14"/>
      <c r="CK75" s="14"/>
      <c r="CL75" s="14"/>
      <c r="CM75" s="14"/>
      <c r="CN75" s="14"/>
      <c r="CO75" s="14"/>
      <c r="CP75" s="14"/>
      <c r="CQ75" s="14"/>
      <c r="CR75" s="14"/>
      <c r="CS75" s="14"/>
      <c r="CT75" s="14"/>
      <c r="CU75" s="14"/>
      <c r="CV75" s="14"/>
      <c r="CW75" s="14"/>
      <c r="CX75" s="14"/>
      <c r="CY75" s="14"/>
      <c r="CZ75" s="14"/>
      <c r="DA75" s="14"/>
      <c r="DB75" s="14"/>
      <c r="DC75" s="14"/>
      <c r="DD75" s="14"/>
      <c r="DE75" s="14"/>
      <c r="DF75" s="14"/>
      <c r="DG75" s="14"/>
      <c r="DH75" s="14"/>
      <c r="DI75" s="14"/>
      <c r="DJ75" s="14"/>
      <c r="DK75" s="14"/>
      <c r="DL75" s="14"/>
      <c r="DM75" s="14"/>
      <c r="DN75" s="14"/>
      <c r="DO75" s="14"/>
      <c r="DP75" s="14"/>
      <c r="DQ75" s="14"/>
      <c r="DR75" s="14"/>
      <c r="DS75" s="14"/>
      <c r="DT75" s="14"/>
      <c r="DU75" s="14"/>
      <c r="DV75" s="14"/>
      <c r="DW75" s="14"/>
      <c r="DX75" s="14"/>
      <c r="DY75" s="14"/>
      <c r="DZ75" s="14"/>
      <c r="EA75" s="14"/>
      <c r="EB75" s="14"/>
      <c r="EC75" s="14"/>
      <c r="ED75" s="14"/>
      <c r="EE75" s="14"/>
      <c r="EF75" s="14"/>
      <c r="EG75" s="14"/>
      <c r="EH75" s="14"/>
      <c r="EI75" s="14"/>
      <c r="EJ75" s="14"/>
      <c r="EK75" s="14"/>
      <c r="EL75" s="14"/>
      <c r="EM75" s="14"/>
      <c r="EN75" s="14"/>
      <c r="EO75" s="14"/>
      <c r="EP75" s="14"/>
      <c r="EQ75" s="14"/>
      <c r="ER75" s="14"/>
      <c r="ES75" s="14"/>
      <c r="ET75" s="14"/>
      <c r="EU75" s="14"/>
      <c r="EV75" s="14"/>
      <c r="EW75" s="14"/>
      <c r="EX75" s="14"/>
      <c r="EY75" s="14"/>
      <c r="EZ75" s="14"/>
      <c r="FA75" s="14"/>
      <c r="FB75" s="14"/>
      <c r="FC75" s="14"/>
      <c r="FD75" s="14"/>
      <c r="FE75" s="14"/>
      <c r="FF75" s="14"/>
      <c r="FG75" s="14"/>
      <c r="FH75" s="14"/>
      <c r="FI75" s="14"/>
      <c r="FJ75" s="14"/>
      <c r="FK75" s="14"/>
      <c r="FL75" s="14"/>
      <c r="FM75" s="14"/>
      <c r="FN75" s="14"/>
      <c r="FO75" s="14"/>
      <c r="FP75" s="14"/>
      <c r="FQ75" s="14"/>
      <c r="FR75" s="14"/>
      <c r="FS75" s="14"/>
      <c r="FT75" s="14"/>
      <c r="FU75" s="14"/>
      <c r="FV75" s="14"/>
      <c r="FW75" s="14"/>
      <c r="FX75" s="14"/>
      <c r="FY75" s="14"/>
      <c r="FZ75" s="14"/>
      <c r="GA75" s="14"/>
      <c r="GB75" s="14"/>
      <c r="GC75" s="14"/>
      <c r="GD75" s="14"/>
      <c r="GE75" s="14"/>
      <c r="GF75" s="14"/>
      <c r="GG75" s="14"/>
      <c r="GH75" s="14"/>
      <c r="GI75" s="14"/>
      <c r="GJ75" s="14"/>
      <c r="GK75" s="14"/>
      <c r="GL75" s="14"/>
      <c r="GM75" s="14"/>
      <c r="GN75" s="14"/>
      <c r="GO75" s="14"/>
      <c r="GP75" s="14"/>
      <c r="GQ75" s="14"/>
      <c r="GR75" s="14"/>
      <c r="GS75" s="14"/>
      <c r="GT75" s="14"/>
      <c r="GU75" s="14"/>
      <c r="GV75" s="14"/>
      <c r="GW75" s="14"/>
      <c r="GX75" s="14"/>
      <c r="GY75" s="14"/>
      <c r="GZ75" s="14"/>
      <c r="HA75" s="14"/>
      <c r="HB75" s="14"/>
      <c r="HC75" s="14"/>
      <c r="HD75" s="14"/>
      <c r="HE75" s="14"/>
      <c r="HF75" s="14"/>
      <c r="HG75" s="14"/>
      <c r="HH75" s="14"/>
      <c r="HI75" s="14"/>
      <c r="HJ75" s="14"/>
      <c r="HK75" s="14"/>
      <c r="HL75" s="14"/>
      <c r="HM75" s="14"/>
      <c r="HN75" s="14"/>
      <c r="HO75" s="14"/>
      <c r="HP75" s="14"/>
      <c r="HQ75" s="14"/>
      <c r="HR75" s="14"/>
      <c r="HS75" s="14"/>
      <c r="HT75" s="14"/>
      <c r="HU75" s="14"/>
      <c r="HV75" s="14"/>
      <c r="HW75" s="14"/>
      <c r="HX75" s="14"/>
      <c r="HY75" s="14"/>
      <c r="HZ75" s="14"/>
      <c r="IA75" s="14"/>
      <c r="IB75" s="14"/>
      <c r="IC75" s="14"/>
      <c r="ID75" s="14"/>
      <c r="IE75" s="14"/>
      <c r="IF75" s="14"/>
      <c r="IG75" s="14"/>
      <c r="IH75" s="14"/>
      <c r="II75" s="14"/>
      <c r="IJ75" s="14"/>
      <c r="IK75" s="14"/>
      <c r="IL75" s="14"/>
      <c r="IM75" s="14"/>
      <c r="IN75" s="14"/>
      <c r="IO75" s="14"/>
      <c r="IP75" s="14"/>
      <c r="IQ75" s="14"/>
      <c r="IR75" s="14"/>
      <c r="IS75" s="14"/>
      <c r="IT75" s="14"/>
      <c r="IU75" s="14"/>
    </row>
    <row r="76" spans="1:255" s="15" customFormat="1" ht="12" customHeight="1" x14ac:dyDescent="0.25">
      <c r="A76" s="41"/>
      <c r="B76" s="9" t="s">
        <v>105</v>
      </c>
      <c r="C76" s="61"/>
      <c r="D76" s="61"/>
      <c r="E76" s="61"/>
      <c r="F76" s="65"/>
      <c r="G76" s="60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/>
      <c r="BP76" s="14"/>
      <c r="BQ76" s="14"/>
      <c r="BR76" s="14"/>
      <c r="BS76" s="14"/>
      <c r="BT76" s="14"/>
      <c r="BU76" s="14"/>
      <c r="BV76" s="14"/>
      <c r="BW76" s="14"/>
      <c r="BX76" s="14"/>
      <c r="BY76" s="14"/>
      <c r="BZ76" s="14"/>
      <c r="CA76" s="14"/>
      <c r="CB76" s="14"/>
      <c r="CC76" s="14"/>
      <c r="CD76" s="14"/>
      <c r="CE76" s="14"/>
      <c r="CF76" s="14"/>
      <c r="CG76" s="14"/>
      <c r="CH76" s="14"/>
      <c r="CI76" s="14"/>
      <c r="CJ76" s="14"/>
      <c r="CK76" s="14"/>
      <c r="CL76" s="14"/>
      <c r="CM76" s="14"/>
      <c r="CN76" s="14"/>
      <c r="CO76" s="14"/>
      <c r="CP76" s="14"/>
      <c r="CQ76" s="14"/>
      <c r="CR76" s="14"/>
      <c r="CS76" s="14"/>
      <c r="CT76" s="14"/>
      <c r="CU76" s="14"/>
      <c r="CV76" s="14"/>
      <c r="CW76" s="14"/>
      <c r="CX76" s="14"/>
      <c r="CY76" s="14"/>
      <c r="CZ76" s="14"/>
      <c r="DA76" s="14"/>
      <c r="DB76" s="14"/>
      <c r="DC76" s="14"/>
      <c r="DD76" s="14"/>
      <c r="DE76" s="14"/>
      <c r="DF76" s="14"/>
      <c r="DG76" s="14"/>
      <c r="DH76" s="14"/>
      <c r="DI76" s="14"/>
      <c r="DJ76" s="14"/>
      <c r="DK76" s="14"/>
      <c r="DL76" s="14"/>
      <c r="DM76" s="14"/>
      <c r="DN76" s="14"/>
      <c r="DO76" s="14"/>
      <c r="DP76" s="14"/>
      <c r="DQ76" s="14"/>
      <c r="DR76" s="14"/>
      <c r="DS76" s="14"/>
      <c r="DT76" s="14"/>
      <c r="DU76" s="14"/>
      <c r="DV76" s="14"/>
      <c r="DW76" s="14"/>
      <c r="DX76" s="14"/>
      <c r="DY76" s="14"/>
      <c r="DZ76" s="14"/>
      <c r="EA76" s="14"/>
      <c r="EB76" s="14"/>
      <c r="EC76" s="14"/>
      <c r="ED76" s="14"/>
      <c r="EE76" s="14"/>
      <c r="EF76" s="14"/>
      <c r="EG76" s="14"/>
      <c r="EH76" s="14"/>
      <c r="EI76" s="14"/>
      <c r="EJ76" s="14"/>
      <c r="EK76" s="14"/>
      <c r="EL76" s="14"/>
      <c r="EM76" s="14"/>
      <c r="EN76" s="14"/>
      <c r="EO76" s="14"/>
      <c r="EP76" s="14"/>
      <c r="EQ76" s="14"/>
      <c r="ER76" s="14"/>
      <c r="ES76" s="14"/>
      <c r="ET76" s="14"/>
      <c r="EU76" s="14"/>
      <c r="EV76" s="14"/>
      <c r="EW76" s="14"/>
      <c r="EX76" s="14"/>
      <c r="EY76" s="14"/>
      <c r="EZ76" s="14"/>
      <c r="FA76" s="14"/>
      <c r="FB76" s="14"/>
      <c r="FC76" s="14"/>
      <c r="FD76" s="14"/>
      <c r="FE76" s="14"/>
      <c r="FF76" s="14"/>
      <c r="FG76" s="14"/>
      <c r="FH76" s="14"/>
      <c r="FI76" s="14"/>
      <c r="FJ76" s="14"/>
      <c r="FK76" s="14"/>
      <c r="FL76" s="14"/>
      <c r="FM76" s="14"/>
      <c r="FN76" s="14"/>
      <c r="FO76" s="14"/>
      <c r="FP76" s="14"/>
      <c r="FQ76" s="14"/>
      <c r="FR76" s="14"/>
      <c r="FS76" s="14"/>
      <c r="FT76" s="14"/>
      <c r="FU76" s="14"/>
      <c r="FV76" s="14"/>
      <c r="FW76" s="14"/>
      <c r="FX76" s="14"/>
      <c r="FY76" s="14"/>
      <c r="FZ76" s="14"/>
      <c r="GA76" s="14"/>
      <c r="GB76" s="14"/>
      <c r="GC76" s="14"/>
      <c r="GD76" s="14"/>
      <c r="GE76" s="14"/>
      <c r="GF76" s="14"/>
      <c r="GG76" s="14"/>
      <c r="GH76" s="14"/>
      <c r="GI76" s="14"/>
      <c r="GJ76" s="14"/>
      <c r="GK76" s="14"/>
      <c r="GL76" s="14"/>
      <c r="GM76" s="14"/>
      <c r="GN76" s="14"/>
      <c r="GO76" s="14"/>
      <c r="GP76" s="14"/>
      <c r="GQ76" s="14"/>
      <c r="GR76" s="14"/>
      <c r="GS76" s="14"/>
      <c r="GT76" s="14"/>
      <c r="GU76" s="14"/>
      <c r="GV76" s="14"/>
      <c r="GW76" s="14"/>
      <c r="GX76" s="14"/>
      <c r="GY76" s="14"/>
      <c r="GZ76" s="14"/>
      <c r="HA76" s="14"/>
      <c r="HB76" s="14"/>
      <c r="HC76" s="14"/>
      <c r="HD76" s="14"/>
      <c r="HE76" s="14"/>
      <c r="HF76" s="14"/>
      <c r="HG76" s="14"/>
      <c r="HH76" s="14"/>
      <c r="HI76" s="14"/>
      <c r="HJ76" s="14"/>
      <c r="HK76" s="14"/>
      <c r="HL76" s="14"/>
      <c r="HM76" s="14"/>
      <c r="HN76" s="14"/>
      <c r="HO76" s="14"/>
      <c r="HP76" s="14"/>
      <c r="HQ76" s="14"/>
      <c r="HR76" s="14"/>
      <c r="HS76" s="14"/>
      <c r="HT76" s="14"/>
      <c r="HU76" s="14"/>
      <c r="HV76" s="14"/>
      <c r="HW76" s="14"/>
      <c r="HX76" s="14"/>
      <c r="HY76" s="14"/>
      <c r="HZ76" s="14"/>
      <c r="IA76" s="14"/>
      <c r="IB76" s="14"/>
      <c r="IC76" s="14"/>
      <c r="ID76" s="14"/>
      <c r="IE76" s="14"/>
      <c r="IF76" s="14"/>
      <c r="IG76" s="14"/>
      <c r="IH76" s="14"/>
      <c r="II76" s="14"/>
      <c r="IJ76" s="14"/>
      <c r="IK76" s="14"/>
      <c r="IL76" s="14"/>
      <c r="IM76" s="14"/>
      <c r="IN76" s="14"/>
      <c r="IO76" s="14"/>
      <c r="IP76" s="14"/>
      <c r="IQ76" s="14"/>
      <c r="IR76" s="14"/>
      <c r="IS76" s="14"/>
      <c r="IT76" s="14"/>
      <c r="IU76" s="14"/>
    </row>
    <row r="77" spans="1:255" s="15" customFormat="1" ht="12" customHeight="1" x14ac:dyDescent="0.25">
      <c r="A77" s="41"/>
      <c r="B77" s="9" t="s">
        <v>106</v>
      </c>
      <c r="C77" s="61"/>
      <c r="D77" s="61"/>
      <c r="E77" s="61"/>
      <c r="F77" s="65"/>
      <c r="G77" s="60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  <c r="BT77" s="14"/>
      <c r="BU77" s="14"/>
      <c r="BV77" s="14"/>
      <c r="BW77" s="14"/>
      <c r="BX77" s="14"/>
      <c r="BY77" s="14"/>
      <c r="BZ77" s="14"/>
      <c r="CA77" s="14"/>
      <c r="CB77" s="14"/>
      <c r="CC77" s="14"/>
      <c r="CD77" s="14"/>
      <c r="CE77" s="14"/>
      <c r="CF77" s="14"/>
      <c r="CG77" s="14"/>
      <c r="CH77" s="14"/>
      <c r="CI77" s="14"/>
      <c r="CJ77" s="14"/>
      <c r="CK77" s="14"/>
      <c r="CL77" s="14"/>
      <c r="CM77" s="14"/>
      <c r="CN77" s="14"/>
      <c r="CO77" s="14"/>
      <c r="CP77" s="14"/>
      <c r="CQ77" s="14"/>
      <c r="CR77" s="14"/>
      <c r="CS77" s="14"/>
      <c r="CT77" s="14"/>
      <c r="CU77" s="14"/>
      <c r="CV77" s="14"/>
      <c r="CW77" s="14"/>
      <c r="CX77" s="14"/>
      <c r="CY77" s="14"/>
      <c r="CZ77" s="14"/>
      <c r="DA77" s="14"/>
      <c r="DB77" s="14"/>
      <c r="DC77" s="14"/>
      <c r="DD77" s="14"/>
      <c r="DE77" s="14"/>
      <c r="DF77" s="14"/>
      <c r="DG77" s="14"/>
      <c r="DH77" s="14"/>
      <c r="DI77" s="14"/>
      <c r="DJ77" s="14"/>
      <c r="DK77" s="14"/>
      <c r="DL77" s="14"/>
      <c r="DM77" s="14"/>
      <c r="DN77" s="14"/>
      <c r="DO77" s="14"/>
      <c r="DP77" s="14"/>
      <c r="DQ77" s="14"/>
      <c r="DR77" s="14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  <c r="EH77" s="14"/>
      <c r="EI77" s="14"/>
      <c r="EJ77" s="14"/>
      <c r="EK77" s="14"/>
      <c r="EL77" s="14"/>
      <c r="EM77" s="14"/>
      <c r="EN77" s="14"/>
      <c r="EO77" s="14"/>
      <c r="EP77" s="14"/>
      <c r="EQ77" s="14"/>
      <c r="ER77" s="14"/>
      <c r="ES77" s="14"/>
      <c r="ET77" s="14"/>
      <c r="EU77" s="14"/>
      <c r="EV77" s="14"/>
      <c r="EW77" s="14"/>
      <c r="EX77" s="14"/>
      <c r="EY77" s="14"/>
      <c r="EZ77" s="14"/>
      <c r="FA77" s="14"/>
      <c r="FB77" s="14"/>
      <c r="FC77" s="14"/>
      <c r="FD77" s="14"/>
      <c r="FE77" s="14"/>
      <c r="FF77" s="14"/>
      <c r="FG77" s="14"/>
      <c r="FH77" s="14"/>
      <c r="FI77" s="14"/>
      <c r="FJ77" s="14"/>
      <c r="FK77" s="14"/>
      <c r="FL77" s="14"/>
      <c r="FM77" s="14"/>
      <c r="FN77" s="14"/>
      <c r="FO77" s="14"/>
      <c r="FP77" s="14"/>
      <c r="FQ77" s="14"/>
      <c r="FR77" s="14"/>
      <c r="FS77" s="14"/>
      <c r="FT77" s="14"/>
      <c r="FU77" s="14"/>
      <c r="FV77" s="14"/>
      <c r="FW77" s="14"/>
      <c r="FX77" s="14"/>
      <c r="FY77" s="14"/>
      <c r="FZ77" s="14"/>
      <c r="GA77" s="14"/>
      <c r="GB77" s="14"/>
      <c r="GC77" s="14"/>
      <c r="GD77" s="14"/>
      <c r="GE77" s="14"/>
      <c r="GF77" s="14"/>
      <c r="GG77" s="14"/>
      <c r="GH77" s="14"/>
      <c r="GI77" s="14"/>
      <c r="GJ77" s="14"/>
      <c r="GK77" s="14"/>
      <c r="GL77" s="14"/>
      <c r="GM77" s="14"/>
      <c r="GN77" s="14"/>
      <c r="GO77" s="14"/>
      <c r="GP77" s="14"/>
      <c r="GQ77" s="14"/>
      <c r="GR77" s="14"/>
      <c r="GS77" s="14"/>
      <c r="GT77" s="14"/>
      <c r="GU77" s="14"/>
      <c r="GV77" s="14"/>
      <c r="GW77" s="14"/>
      <c r="GX77" s="14"/>
      <c r="GY77" s="14"/>
      <c r="GZ77" s="14"/>
      <c r="HA77" s="14"/>
      <c r="HB77" s="14"/>
      <c r="HC77" s="14"/>
      <c r="HD77" s="14"/>
      <c r="HE77" s="14"/>
      <c r="HF77" s="14"/>
      <c r="HG77" s="14"/>
      <c r="HH77" s="14"/>
      <c r="HI77" s="14"/>
      <c r="HJ77" s="14"/>
      <c r="HK77" s="14"/>
      <c r="HL77" s="14"/>
      <c r="HM77" s="14"/>
      <c r="HN77" s="14"/>
      <c r="HO77" s="14"/>
      <c r="HP77" s="14"/>
      <c r="HQ77" s="14"/>
      <c r="HR77" s="14"/>
      <c r="HS77" s="14"/>
      <c r="HT77" s="14"/>
      <c r="HU77" s="14"/>
      <c r="HV77" s="14"/>
      <c r="HW77" s="14"/>
      <c r="HX77" s="14"/>
      <c r="HY77" s="14"/>
      <c r="HZ77" s="14"/>
      <c r="IA77" s="14"/>
      <c r="IB77" s="14"/>
      <c r="IC77" s="14"/>
      <c r="ID77" s="14"/>
      <c r="IE77" s="14"/>
      <c r="IF77" s="14"/>
      <c r="IG77" s="14"/>
      <c r="IH77" s="14"/>
      <c r="II77" s="14"/>
      <c r="IJ77" s="14"/>
      <c r="IK77" s="14"/>
      <c r="IL77" s="14"/>
      <c r="IM77" s="14"/>
      <c r="IN77" s="14"/>
      <c r="IO77" s="14"/>
      <c r="IP77" s="14"/>
      <c r="IQ77" s="14"/>
      <c r="IR77" s="14"/>
      <c r="IS77" s="14"/>
      <c r="IT77" s="14"/>
      <c r="IU77" s="14"/>
    </row>
    <row r="78" spans="1:255" s="15" customFormat="1" ht="12" customHeight="1" x14ac:dyDescent="0.25">
      <c r="A78" s="41"/>
      <c r="B78" s="9" t="s">
        <v>107</v>
      </c>
      <c r="C78" s="61"/>
      <c r="D78" s="61"/>
      <c r="E78" s="61"/>
      <c r="F78" s="65"/>
      <c r="G78" s="60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  <c r="BT78" s="14"/>
      <c r="BU78" s="14"/>
      <c r="BV78" s="14"/>
      <c r="BW78" s="14"/>
      <c r="BX78" s="14"/>
      <c r="BY78" s="14"/>
      <c r="BZ78" s="14"/>
      <c r="CA78" s="14"/>
      <c r="CB78" s="14"/>
      <c r="CC78" s="14"/>
      <c r="CD78" s="14"/>
      <c r="CE78" s="14"/>
      <c r="CF78" s="14"/>
      <c r="CG78" s="14"/>
      <c r="CH78" s="14"/>
      <c r="CI78" s="14"/>
      <c r="CJ78" s="14"/>
      <c r="CK78" s="14"/>
      <c r="CL78" s="14"/>
      <c r="CM78" s="14"/>
      <c r="CN78" s="14"/>
      <c r="CO78" s="14"/>
      <c r="CP78" s="14"/>
      <c r="CQ78" s="14"/>
      <c r="CR78" s="14"/>
      <c r="CS78" s="14"/>
      <c r="CT78" s="14"/>
      <c r="CU78" s="14"/>
      <c r="CV78" s="14"/>
      <c r="CW78" s="14"/>
      <c r="CX78" s="14"/>
      <c r="CY78" s="14"/>
      <c r="CZ78" s="14"/>
      <c r="DA78" s="14"/>
      <c r="DB78" s="14"/>
      <c r="DC78" s="14"/>
      <c r="DD78" s="14"/>
      <c r="DE78" s="14"/>
      <c r="DF78" s="14"/>
      <c r="DG78" s="14"/>
      <c r="DH78" s="14"/>
      <c r="DI78" s="14"/>
      <c r="DJ78" s="14"/>
      <c r="DK78" s="14"/>
      <c r="DL78" s="14"/>
      <c r="DM78" s="14"/>
      <c r="DN78" s="14"/>
      <c r="DO78" s="14"/>
      <c r="DP78" s="14"/>
      <c r="DQ78" s="14"/>
      <c r="DR78" s="14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  <c r="EH78" s="14"/>
      <c r="EI78" s="14"/>
      <c r="EJ78" s="14"/>
      <c r="EK78" s="14"/>
      <c r="EL78" s="14"/>
      <c r="EM78" s="14"/>
      <c r="EN78" s="14"/>
      <c r="EO78" s="14"/>
      <c r="EP78" s="14"/>
      <c r="EQ78" s="14"/>
      <c r="ER78" s="14"/>
      <c r="ES78" s="14"/>
      <c r="ET78" s="14"/>
      <c r="EU78" s="14"/>
      <c r="EV78" s="14"/>
      <c r="EW78" s="14"/>
      <c r="EX78" s="14"/>
      <c r="EY78" s="14"/>
      <c r="EZ78" s="14"/>
      <c r="FA78" s="14"/>
      <c r="FB78" s="14"/>
      <c r="FC78" s="14"/>
      <c r="FD78" s="14"/>
      <c r="FE78" s="14"/>
      <c r="FF78" s="14"/>
      <c r="FG78" s="14"/>
      <c r="FH78" s="14"/>
      <c r="FI78" s="14"/>
      <c r="FJ78" s="14"/>
      <c r="FK78" s="14"/>
      <c r="FL78" s="14"/>
      <c r="FM78" s="14"/>
      <c r="FN78" s="14"/>
      <c r="FO78" s="14"/>
      <c r="FP78" s="14"/>
      <c r="FQ78" s="14"/>
      <c r="FR78" s="14"/>
      <c r="FS78" s="14"/>
      <c r="FT78" s="14"/>
      <c r="FU78" s="14"/>
      <c r="FV78" s="14"/>
      <c r="FW78" s="14"/>
      <c r="FX78" s="14"/>
      <c r="FY78" s="14"/>
      <c r="FZ78" s="14"/>
      <c r="GA78" s="14"/>
      <c r="GB78" s="14"/>
      <c r="GC78" s="14"/>
      <c r="GD78" s="14"/>
      <c r="GE78" s="14"/>
      <c r="GF78" s="14"/>
      <c r="GG78" s="14"/>
      <c r="GH78" s="14"/>
      <c r="GI78" s="14"/>
      <c r="GJ78" s="14"/>
      <c r="GK78" s="14"/>
      <c r="GL78" s="14"/>
      <c r="GM78" s="14"/>
      <c r="GN78" s="14"/>
      <c r="GO78" s="14"/>
      <c r="GP78" s="14"/>
      <c r="GQ78" s="14"/>
      <c r="GR78" s="14"/>
      <c r="GS78" s="14"/>
      <c r="GT78" s="14"/>
      <c r="GU78" s="14"/>
      <c r="GV78" s="14"/>
      <c r="GW78" s="14"/>
      <c r="GX78" s="14"/>
      <c r="GY78" s="14"/>
      <c r="GZ78" s="14"/>
      <c r="HA78" s="14"/>
      <c r="HB78" s="14"/>
      <c r="HC78" s="14"/>
      <c r="HD78" s="14"/>
      <c r="HE78" s="14"/>
      <c r="HF78" s="14"/>
      <c r="HG78" s="14"/>
      <c r="HH78" s="14"/>
      <c r="HI78" s="14"/>
      <c r="HJ78" s="14"/>
      <c r="HK78" s="14"/>
      <c r="HL78" s="14"/>
      <c r="HM78" s="14"/>
      <c r="HN78" s="14"/>
      <c r="HO78" s="14"/>
      <c r="HP78" s="14"/>
      <c r="HQ78" s="14"/>
      <c r="HR78" s="14"/>
      <c r="HS78" s="14"/>
      <c r="HT78" s="14"/>
      <c r="HU78" s="14"/>
      <c r="HV78" s="14"/>
      <c r="HW78" s="14"/>
      <c r="HX78" s="14"/>
      <c r="HY78" s="14"/>
      <c r="HZ78" s="14"/>
      <c r="IA78" s="14"/>
      <c r="IB78" s="14"/>
      <c r="IC78" s="14"/>
      <c r="ID78" s="14"/>
      <c r="IE78" s="14"/>
      <c r="IF78" s="14"/>
      <c r="IG78" s="14"/>
      <c r="IH78" s="14"/>
      <c r="II78" s="14"/>
      <c r="IJ78" s="14"/>
      <c r="IK78" s="14"/>
      <c r="IL78" s="14"/>
      <c r="IM78" s="14"/>
      <c r="IN78" s="14"/>
      <c r="IO78" s="14"/>
      <c r="IP78" s="14"/>
      <c r="IQ78" s="14"/>
      <c r="IR78" s="14"/>
      <c r="IS78" s="14"/>
      <c r="IT78" s="14"/>
      <c r="IU78" s="14"/>
    </row>
    <row r="79" spans="1:255" s="15" customFormat="1" ht="12" customHeight="1" x14ac:dyDescent="0.25">
      <c r="A79" s="41"/>
      <c r="B79" s="9" t="s">
        <v>108</v>
      </c>
      <c r="C79" s="61"/>
      <c r="D79" s="61"/>
      <c r="E79" s="61"/>
      <c r="F79" s="65"/>
      <c r="G79" s="60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  <c r="BT79" s="14"/>
      <c r="BU79" s="14"/>
      <c r="BV79" s="14"/>
      <c r="BW79" s="14"/>
      <c r="BX79" s="14"/>
      <c r="BY79" s="14"/>
      <c r="BZ79" s="14"/>
      <c r="CA79" s="14"/>
      <c r="CB79" s="14"/>
      <c r="CC79" s="14"/>
      <c r="CD79" s="14"/>
      <c r="CE79" s="14"/>
      <c r="CF79" s="14"/>
      <c r="CG79" s="14"/>
      <c r="CH79" s="14"/>
      <c r="CI79" s="14"/>
      <c r="CJ79" s="14"/>
      <c r="CK79" s="14"/>
      <c r="CL79" s="14"/>
      <c r="CM79" s="14"/>
      <c r="CN79" s="14"/>
      <c r="CO79" s="14"/>
      <c r="CP79" s="14"/>
      <c r="CQ79" s="14"/>
      <c r="CR79" s="14"/>
      <c r="CS79" s="14"/>
      <c r="CT79" s="14"/>
      <c r="CU79" s="14"/>
      <c r="CV79" s="14"/>
      <c r="CW79" s="14"/>
      <c r="CX79" s="14"/>
      <c r="CY79" s="14"/>
      <c r="CZ79" s="14"/>
      <c r="DA79" s="14"/>
      <c r="DB79" s="14"/>
      <c r="DC79" s="14"/>
      <c r="DD79" s="14"/>
      <c r="DE79" s="14"/>
      <c r="DF79" s="14"/>
      <c r="DG79" s="14"/>
      <c r="DH79" s="14"/>
      <c r="DI79" s="14"/>
      <c r="DJ79" s="14"/>
      <c r="DK79" s="14"/>
      <c r="DL79" s="14"/>
      <c r="DM79" s="14"/>
      <c r="DN79" s="14"/>
      <c r="DO79" s="14"/>
      <c r="DP79" s="14"/>
      <c r="DQ79" s="14"/>
      <c r="DR79" s="14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  <c r="EH79" s="14"/>
      <c r="EI79" s="14"/>
      <c r="EJ79" s="14"/>
      <c r="EK79" s="14"/>
      <c r="EL79" s="14"/>
      <c r="EM79" s="14"/>
      <c r="EN79" s="14"/>
      <c r="EO79" s="14"/>
      <c r="EP79" s="14"/>
      <c r="EQ79" s="14"/>
      <c r="ER79" s="14"/>
      <c r="ES79" s="14"/>
      <c r="ET79" s="14"/>
      <c r="EU79" s="14"/>
      <c r="EV79" s="14"/>
      <c r="EW79" s="14"/>
      <c r="EX79" s="14"/>
      <c r="EY79" s="14"/>
      <c r="EZ79" s="14"/>
      <c r="FA79" s="14"/>
      <c r="FB79" s="14"/>
      <c r="FC79" s="14"/>
      <c r="FD79" s="14"/>
      <c r="FE79" s="14"/>
      <c r="FF79" s="14"/>
      <c r="FG79" s="14"/>
      <c r="FH79" s="14"/>
      <c r="FI79" s="14"/>
      <c r="FJ79" s="14"/>
      <c r="FK79" s="14"/>
      <c r="FL79" s="14"/>
      <c r="FM79" s="14"/>
      <c r="FN79" s="14"/>
      <c r="FO79" s="14"/>
      <c r="FP79" s="14"/>
      <c r="FQ79" s="14"/>
      <c r="FR79" s="14"/>
      <c r="FS79" s="14"/>
      <c r="FT79" s="14"/>
      <c r="FU79" s="14"/>
      <c r="FV79" s="14"/>
      <c r="FW79" s="14"/>
      <c r="FX79" s="14"/>
      <c r="FY79" s="14"/>
      <c r="FZ79" s="14"/>
      <c r="GA79" s="14"/>
      <c r="GB79" s="14"/>
      <c r="GC79" s="14"/>
      <c r="GD79" s="14"/>
      <c r="GE79" s="14"/>
      <c r="GF79" s="14"/>
      <c r="GG79" s="14"/>
      <c r="GH79" s="14"/>
      <c r="GI79" s="14"/>
      <c r="GJ79" s="14"/>
      <c r="GK79" s="14"/>
      <c r="GL79" s="14"/>
      <c r="GM79" s="14"/>
      <c r="GN79" s="14"/>
      <c r="GO79" s="14"/>
      <c r="GP79" s="14"/>
      <c r="GQ79" s="14"/>
      <c r="GR79" s="14"/>
      <c r="GS79" s="14"/>
      <c r="GT79" s="14"/>
      <c r="GU79" s="14"/>
      <c r="GV79" s="14"/>
      <c r="GW79" s="14"/>
      <c r="GX79" s="14"/>
      <c r="GY79" s="14"/>
      <c r="GZ79" s="14"/>
      <c r="HA79" s="14"/>
      <c r="HB79" s="14"/>
      <c r="HC79" s="14"/>
      <c r="HD79" s="14"/>
      <c r="HE79" s="14"/>
      <c r="HF79" s="14"/>
      <c r="HG79" s="14"/>
      <c r="HH79" s="14"/>
      <c r="HI79" s="14"/>
      <c r="HJ79" s="14"/>
      <c r="HK79" s="14"/>
      <c r="HL79" s="14"/>
      <c r="HM79" s="14"/>
      <c r="HN79" s="14"/>
      <c r="HO79" s="14"/>
      <c r="HP79" s="14"/>
      <c r="HQ79" s="14"/>
      <c r="HR79" s="14"/>
      <c r="HS79" s="14"/>
      <c r="HT79" s="14"/>
      <c r="HU79" s="14"/>
      <c r="HV79" s="14"/>
      <c r="HW79" s="14"/>
      <c r="HX79" s="14"/>
      <c r="HY79" s="14"/>
      <c r="HZ79" s="14"/>
      <c r="IA79" s="14"/>
      <c r="IB79" s="14"/>
      <c r="IC79" s="14"/>
      <c r="ID79" s="14"/>
      <c r="IE79" s="14"/>
      <c r="IF79" s="14"/>
      <c r="IG79" s="14"/>
      <c r="IH79" s="14"/>
      <c r="II79" s="14"/>
      <c r="IJ79" s="14"/>
      <c r="IK79" s="14"/>
      <c r="IL79" s="14"/>
      <c r="IM79" s="14"/>
      <c r="IN79" s="14"/>
      <c r="IO79" s="14"/>
      <c r="IP79" s="14"/>
      <c r="IQ79" s="14"/>
      <c r="IR79" s="14"/>
      <c r="IS79" s="14"/>
      <c r="IT79" s="14"/>
      <c r="IU79" s="14"/>
    </row>
    <row r="80" spans="1:255" s="15" customFormat="1" ht="12" customHeight="1" x14ac:dyDescent="0.25">
      <c r="A80" s="41"/>
      <c r="B80" s="9" t="s">
        <v>109</v>
      </c>
      <c r="C80" s="61"/>
      <c r="D80" s="61"/>
      <c r="E80" s="61"/>
      <c r="F80" s="65"/>
      <c r="G80" s="60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  <c r="BT80" s="14"/>
      <c r="BU80" s="14"/>
      <c r="BV80" s="14"/>
      <c r="BW80" s="14"/>
      <c r="BX80" s="14"/>
      <c r="BY80" s="14"/>
      <c r="BZ80" s="14"/>
      <c r="CA80" s="14"/>
      <c r="CB80" s="14"/>
      <c r="CC80" s="14"/>
      <c r="CD80" s="14"/>
      <c r="CE80" s="14"/>
      <c r="CF80" s="14"/>
      <c r="CG80" s="14"/>
      <c r="CH80" s="14"/>
      <c r="CI80" s="14"/>
      <c r="CJ80" s="14"/>
      <c r="CK80" s="14"/>
      <c r="CL80" s="14"/>
      <c r="CM80" s="14"/>
      <c r="CN80" s="14"/>
      <c r="CO80" s="14"/>
      <c r="CP80" s="14"/>
      <c r="CQ80" s="14"/>
      <c r="CR80" s="14"/>
      <c r="CS80" s="14"/>
      <c r="CT80" s="14"/>
      <c r="CU80" s="14"/>
      <c r="CV80" s="14"/>
      <c r="CW80" s="14"/>
      <c r="CX80" s="14"/>
      <c r="CY80" s="14"/>
      <c r="CZ80" s="14"/>
      <c r="DA80" s="14"/>
      <c r="DB80" s="14"/>
      <c r="DC80" s="14"/>
      <c r="DD80" s="14"/>
      <c r="DE80" s="14"/>
      <c r="DF80" s="14"/>
      <c r="DG80" s="14"/>
      <c r="DH80" s="14"/>
      <c r="DI80" s="14"/>
      <c r="DJ80" s="14"/>
      <c r="DK80" s="14"/>
      <c r="DL80" s="14"/>
      <c r="DM80" s="14"/>
      <c r="DN80" s="14"/>
      <c r="DO80" s="14"/>
      <c r="DP80" s="14"/>
      <c r="DQ80" s="14"/>
      <c r="DR80" s="14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  <c r="EH80" s="14"/>
      <c r="EI80" s="14"/>
      <c r="EJ80" s="14"/>
      <c r="EK80" s="14"/>
      <c r="EL80" s="14"/>
      <c r="EM80" s="14"/>
      <c r="EN80" s="14"/>
      <c r="EO80" s="14"/>
      <c r="EP80" s="14"/>
      <c r="EQ80" s="14"/>
      <c r="ER80" s="14"/>
      <c r="ES80" s="14"/>
      <c r="ET80" s="14"/>
      <c r="EU80" s="14"/>
      <c r="EV80" s="14"/>
      <c r="EW80" s="14"/>
      <c r="EX80" s="14"/>
      <c r="EY80" s="14"/>
      <c r="EZ80" s="14"/>
      <c r="FA80" s="14"/>
      <c r="FB80" s="14"/>
      <c r="FC80" s="14"/>
      <c r="FD80" s="14"/>
      <c r="FE80" s="14"/>
      <c r="FF80" s="14"/>
      <c r="FG80" s="14"/>
      <c r="FH80" s="14"/>
      <c r="FI80" s="14"/>
      <c r="FJ80" s="14"/>
      <c r="FK80" s="14"/>
      <c r="FL80" s="14"/>
      <c r="FM80" s="14"/>
      <c r="FN80" s="14"/>
      <c r="FO80" s="14"/>
      <c r="FP80" s="14"/>
      <c r="FQ80" s="14"/>
      <c r="FR80" s="14"/>
      <c r="FS80" s="14"/>
      <c r="FT80" s="14"/>
      <c r="FU80" s="14"/>
      <c r="FV80" s="14"/>
      <c r="FW80" s="14"/>
      <c r="FX80" s="14"/>
      <c r="FY80" s="14"/>
      <c r="FZ80" s="14"/>
      <c r="GA80" s="14"/>
      <c r="GB80" s="14"/>
      <c r="GC80" s="14"/>
      <c r="GD80" s="14"/>
      <c r="GE80" s="14"/>
      <c r="GF80" s="14"/>
      <c r="GG80" s="14"/>
      <c r="GH80" s="14"/>
      <c r="GI80" s="14"/>
      <c r="GJ80" s="14"/>
      <c r="GK80" s="14"/>
      <c r="GL80" s="14"/>
      <c r="GM80" s="14"/>
      <c r="GN80" s="14"/>
      <c r="GO80" s="14"/>
      <c r="GP80" s="14"/>
      <c r="GQ80" s="14"/>
      <c r="GR80" s="14"/>
      <c r="GS80" s="14"/>
      <c r="GT80" s="14"/>
      <c r="GU80" s="14"/>
      <c r="GV80" s="14"/>
      <c r="GW80" s="14"/>
      <c r="GX80" s="14"/>
      <c r="GY80" s="14"/>
      <c r="GZ80" s="14"/>
      <c r="HA80" s="14"/>
      <c r="HB80" s="14"/>
      <c r="HC80" s="14"/>
      <c r="HD80" s="14"/>
      <c r="HE80" s="14"/>
      <c r="HF80" s="14"/>
      <c r="HG80" s="14"/>
      <c r="HH80" s="14"/>
      <c r="HI80" s="14"/>
      <c r="HJ80" s="14"/>
      <c r="HK80" s="14"/>
      <c r="HL80" s="14"/>
      <c r="HM80" s="14"/>
      <c r="HN80" s="14"/>
      <c r="HO80" s="14"/>
      <c r="HP80" s="14"/>
      <c r="HQ80" s="14"/>
      <c r="HR80" s="14"/>
      <c r="HS80" s="14"/>
      <c r="HT80" s="14"/>
      <c r="HU80" s="14"/>
      <c r="HV80" s="14"/>
      <c r="HW80" s="14"/>
      <c r="HX80" s="14"/>
      <c r="HY80" s="14"/>
      <c r="HZ80" s="14"/>
      <c r="IA80" s="14"/>
      <c r="IB80" s="14"/>
      <c r="IC80" s="14"/>
      <c r="ID80" s="14"/>
      <c r="IE80" s="14"/>
      <c r="IF80" s="14"/>
      <c r="IG80" s="14"/>
      <c r="IH80" s="14"/>
      <c r="II80" s="14"/>
      <c r="IJ80" s="14"/>
      <c r="IK80" s="14"/>
      <c r="IL80" s="14"/>
      <c r="IM80" s="14"/>
      <c r="IN80" s="14"/>
      <c r="IO80" s="14"/>
      <c r="IP80" s="14"/>
      <c r="IQ80" s="14"/>
      <c r="IR80" s="14"/>
      <c r="IS80" s="14"/>
      <c r="IT80" s="14"/>
      <c r="IU80" s="14"/>
    </row>
    <row r="81" spans="1:255" s="15" customFormat="1" ht="12.75" customHeight="1" thickBot="1" x14ac:dyDescent="0.3">
      <c r="A81" s="41"/>
      <c r="B81" s="10" t="s">
        <v>110</v>
      </c>
      <c r="C81" s="66"/>
      <c r="D81" s="66"/>
      <c r="E81" s="66"/>
      <c r="F81" s="67"/>
      <c r="G81" s="60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  <c r="BT81" s="14"/>
      <c r="BU81" s="14"/>
      <c r="BV81" s="14"/>
      <c r="BW81" s="14"/>
      <c r="BX81" s="14"/>
      <c r="BY81" s="14"/>
      <c r="BZ81" s="14"/>
      <c r="CA81" s="14"/>
      <c r="CB81" s="14"/>
      <c r="CC81" s="14"/>
      <c r="CD81" s="14"/>
      <c r="CE81" s="14"/>
      <c r="CF81" s="14"/>
      <c r="CG81" s="14"/>
      <c r="CH81" s="14"/>
      <c r="CI81" s="14"/>
      <c r="CJ81" s="14"/>
      <c r="CK81" s="14"/>
      <c r="CL81" s="14"/>
      <c r="CM81" s="14"/>
      <c r="CN81" s="14"/>
      <c r="CO81" s="14"/>
      <c r="CP81" s="14"/>
      <c r="CQ81" s="14"/>
      <c r="CR81" s="14"/>
      <c r="CS81" s="14"/>
      <c r="CT81" s="14"/>
      <c r="CU81" s="14"/>
      <c r="CV81" s="14"/>
      <c r="CW81" s="14"/>
      <c r="CX81" s="14"/>
      <c r="CY81" s="14"/>
      <c r="CZ81" s="14"/>
      <c r="DA81" s="14"/>
      <c r="DB81" s="14"/>
      <c r="DC81" s="14"/>
      <c r="DD81" s="14"/>
      <c r="DE81" s="14"/>
      <c r="DF81" s="14"/>
      <c r="DG81" s="14"/>
      <c r="DH81" s="14"/>
      <c r="DI81" s="14"/>
      <c r="DJ81" s="14"/>
      <c r="DK81" s="14"/>
      <c r="DL81" s="14"/>
      <c r="DM81" s="14"/>
      <c r="DN81" s="14"/>
      <c r="DO81" s="14"/>
      <c r="DP81" s="14"/>
      <c r="DQ81" s="14"/>
      <c r="DR81" s="14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  <c r="EH81" s="14"/>
      <c r="EI81" s="14"/>
      <c r="EJ81" s="14"/>
      <c r="EK81" s="14"/>
      <c r="EL81" s="14"/>
      <c r="EM81" s="14"/>
      <c r="EN81" s="14"/>
      <c r="EO81" s="14"/>
      <c r="EP81" s="14"/>
      <c r="EQ81" s="14"/>
      <c r="ER81" s="14"/>
      <c r="ES81" s="14"/>
      <c r="ET81" s="14"/>
      <c r="EU81" s="14"/>
      <c r="EV81" s="14"/>
      <c r="EW81" s="14"/>
      <c r="EX81" s="14"/>
      <c r="EY81" s="14"/>
      <c r="EZ81" s="14"/>
      <c r="FA81" s="14"/>
      <c r="FB81" s="14"/>
      <c r="FC81" s="14"/>
      <c r="FD81" s="14"/>
      <c r="FE81" s="14"/>
      <c r="FF81" s="14"/>
      <c r="FG81" s="14"/>
      <c r="FH81" s="14"/>
      <c r="FI81" s="14"/>
      <c r="FJ81" s="14"/>
      <c r="FK81" s="14"/>
      <c r="FL81" s="14"/>
      <c r="FM81" s="14"/>
      <c r="FN81" s="14"/>
      <c r="FO81" s="14"/>
      <c r="FP81" s="14"/>
      <c r="FQ81" s="14"/>
      <c r="FR81" s="14"/>
      <c r="FS81" s="14"/>
      <c r="FT81" s="14"/>
      <c r="FU81" s="14"/>
      <c r="FV81" s="14"/>
      <c r="FW81" s="14"/>
      <c r="FX81" s="14"/>
      <c r="FY81" s="14"/>
      <c r="FZ81" s="14"/>
      <c r="GA81" s="14"/>
      <c r="GB81" s="14"/>
      <c r="GC81" s="14"/>
      <c r="GD81" s="14"/>
      <c r="GE81" s="14"/>
      <c r="GF81" s="14"/>
      <c r="GG81" s="14"/>
      <c r="GH81" s="14"/>
      <c r="GI81" s="14"/>
      <c r="GJ81" s="14"/>
      <c r="GK81" s="14"/>
      <c r="GL81" s="14"/>
      <c r="GM81" s="14"/>
      <c r="GN81" s="14"/>
      <c r="GO81" s="14"/>
      <c r="GP81" s="14"/>
      <c r="GQ81" s="14"/>
      <c r="GR81" s="14"/>
      <c r="GS81" s="14"/>
      <c r="GT81" s="14"/>
      <c r="GU81" s="14"/>
      <c r="GV81" s="14"/>
      <c r="GW81" s="14"/>
      <c r="GX81" s="14"/>
      <c r="GY81" s="14"/>
      <c r="GZ81" s="14"/>
      <c r="HA81" s="14"/>
      <c r="HB81" s="14"/>
      <c r="HC81" s="14"/>
      <c r="HD81" s="14"/>
      <c r="HE81" s="14"/>
      <c r="HF81" s="14"/>
      <c r="HG81" s="14"/>
      <c r="HH81" s="14"/>
      <c r="HI81" s="14"/>
      <c r="HJ81" s="14"/>
      <c r="HK81" s="14"/>
      <c r="HL81" s="14"/>
      <c r="HM81" s="14"/>
      <c r="HN81" s="14"/>
      <c r="HO81" s="14"/>
      <c r="HP81" s="14"/>
      <c r="HQ81" s="14"/>
      <c r="HR81" s="14"/>
      <c r="HS81" s="14"/>
      <c r="HT81" s="14"/>
      <c r="HU81" s="14"/>
      <c r="HV81" s="14"/>
      <c r="HW81" s="14"/>
      <c r="HX81" s="14"/>
      <c r="HY81" s="14"/>
      <c r="HZ81" s="14"/>
      <c r="IA81" s="14"/>
      <c r="IB81" s="14"/>
      <c r="IC81" s="14"/>
      <c r="ID81" s="14"/>
      <c r="IE81" s="14"/>
      <c r="IF81" s="14"/>
      <c r="IG81" s="14"/>
      <c r="IH81" s="14"/>
      <c r="II81" s="14"/>
      <c r="IJ81" s="14"/>
      <c r="IK81" s="14"/>
      <c r="IL81" s="14"/>
      <c r="IM81" s="14"/>
      <c r="IN81" s="14"/>
      <c r="IO81" s="14"/>
      <c r="IP81" s="14"/>
      <c r="IQ81" s="14"/>
      <c r="IR81" s="14"/>
      <c r="IS81" s="14"/>
      <c r="IT81" s="14"/>
      <c r="IU81" s="14"/>
    </row>
    <row r="82" spans="1:255" s="15" customFormat="1" ht="12.75" customHeight="1" x14ac:dyDescent="0.25">
      <c r="A82" s="41"/>
      <c r="B82" s="61"/>
      <c r="C82" s="61"/>
      <c r="D82" s="61"/>
      <c r="E82" s="61"/>
      <c r="F82" s="61"/>
      <c r="G82" s="60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  <c r="BT82" s="14"/>
      <c r="BU82" s="14"/>
      <c r="BV82" s="14"/>
      <c r="BW82" s="14"/>
      <c r="BX82" s="14"/>
      <c r="BY82" s="14"/>
      <c r="BZ82" s="14"/>
      <c r="CA82" s="14"/>
      <c r="CB82" s="14"/>
      <c r="CC82" s="14"/>
      <c r="CD82" s="14"/>
      <c r="CE82" s="14"/>
      <c r="CF82" s="14"/>
      <c r="CG82" s="14"/>
      <c r="CH82" s="14"/>
      <c r="CI82" s="14"/>
      <c r="CJ82" s="14"/>
      <c r="CK82" s="14"/>
      <c r="CL82" s="14"/>
      <c r="CM82" s="14"/>
      <c r="CN82" s="14"/>
      <c r="CO82" s="14"/>
      <c r="CP82" s="14"/>
      <c r="CQ82" s="14"/>
      <c r="CR82" s="14"/>
      <c r="CS82" s="14"/>
      <c r="CT82" s="14"/>
      <c r="CU82" s="14"/>
      <c r="CV82" s="14"/>
      <c r="CW82" s="14"/>
      <c r="CX82" s="14"/>
      <c r="CY82" s="14"/>
      <c r="CZ82" s="14"/>
      <c r="DA82" s="14"/>
      <c r="DB82" s="14"/>
      <c r="DC82" s="14"/>
      <c r="DD82" s="14"/>
      <c r="DE82" s="14"/>
      <c r="DF82" s="14"/>
      <c r="DG82" s="14"/>
      <c r="DH82" s="14"/>
      <c r="DI82" s="14"/>
      <c r="DJ82" s="14"/>
      <c r="DK82" s="14"/>
      <c r="DL82" s="14"/>
      <c r="DM82" s="14"/>
      <c r="DN82" s="14"/>
      <c r="DO82" s="14"/>
      <c r="DP82" s="14"/>
      <c r="DQ82" s="14"/>
      <c r="DR82" s="14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  <c r="EH82" s="14"/>
      <c r="EI82" s="14"/>
      <c r="EJ82" s="14"/>
      <c r="EK82" s="14"/>
      <c r="EL82" s="14"/>
      <c r="EM82" s="14"/>
      <c r="EN82" s="14"/>
      <c r="EO82" s="14"/>
      <c r="EP82" s="14"/>
      <c r="EQ82" s="14"/>
      <c r="ER82" s="14"/>
      <c r="ES82" s="14"/>
      <c r="ET82" s="14"/>
      <c r="EU82" s="14"/>
      <c r="EV82" s="14"/>
      <c r="EW82" s="14"/>
      <c r="EX82" s="14"/>
      <c r="EY82" s="14"/>
      <c r="EZ82" s="14"/>
      <c r="FA82" s="14"/>
      <c r="FB82" s="14"/>
      <c r="FC82" s="14"/>
      <c r="FD82" s="14"/>
      <c r="FE82" s="14"/>
      <c r="FF82" s="14"/>
      <c r="FG82" s="14"/>
      <c r="FH82" s="14"/>
      <c r="FI82" s="14"/>
      <c r="FJ82" s="14"/>
      <c r="FK82" s="14"/>
      <c r="FL82" s="14"/>
      <c r="FM82" s="14"/>
      <c r="FN82" s="14"/>
      <c r="FO82" s="14"/>
      <c r="FP82" s="14"/>
      <c r="FQ82" s="14"/>
      <c r="FR82" s="14"/>
      <c r="FS82" s="14"/>
      <c r="FT82" s="14"/>
      <c r="FU82" s="14"/>
      <c r="FV82" s="14"/>
      <c r="FW82" s="14"/>
      <c r="FX82" s="14"/>
      <c r="FY82" s="14"/>
      <c r="FZ82" s="14"/>
      <c r="GA82" s="14"/>
      <c r="GB82" s="14"/>
      <c r="GC82" s="14"/>
      <c r="GD82" s="14"/>
      <c r="GE82" s="14"/>
      <c r="GF82" s="14"/>
      <c r="GG82" s="14"/>
      <c r="GH82" s="14"/>
      <c r="GI82" s="14"/>
      <c r="GJ82" s="14"/>
      <c r="GK82" s="14"/>
      <c r="GL82" s="14"/>
      <c r="GM82" s="14"/>
      <c r="GN82" s="14"/>
      <c r="GO82" s="14"/>
      <c r="GP82" s="14"/>
      <c r="GQ82" s="14"/>
      <c r="GR82" s="14"/>
      <c r="GS82" s="14"/>
      <c r="GT82" s="14"/>
      <c r="GU82" s="14"/>
      <c r="GV82" s="14"/>
      <c r="GW82" s="14"/>
      <c r="GX82" s="14"/>
      <c r="GY82" s="14"/>
      <c r="GZ82" s="14"/>
      <c r="HA82" s="14"/>
      <c r="HB82" s="14"/>
      <c r="HC82" s="14"/>
      <c r="HD82" s="14"/>
      <c r="HE82" s="14"/>
      <c r="HF82" s="14"/>
      <c r="HG82" s="14"/>
      <c r="HH82" s="14"/>
      <c r="HI82" s="14"/>
      <c r="HJ82" s="14"/>
      <c r="HK82" s="14"/>
      <c r="HL82" s="14"/>
      <c r="HM82" s="14"/>
      <c r="HN82" s="14"/>
      <c r="HO82" s="14"/>
      <c r="HP82" s="14"/>
      <c r="HQ82" s="14"/>
      <c r="HR82" s="14"/>
      <c r="HS82" s="14"/>
      <c r="HT82" s="14"/>
      <c r="HU82" s="14"/>
      <c r="HV82" s="14"/>
      <c r="HW82" s="14"/>
      <c r="HX82" s="14"/>
      <c r="HY82" s="14"/>
      <c r="HZ82" s="14"/>
      <c r="IA82" s="14"/>
      <c r="IB82" s="14"/>
      <c r="IC82" s="14"/>
      <c r="ID82" s="14"/>
      <c r="IE82" s="14"/>
      <c r="IF82" s="14"/>
      <c r="IG82" s="14"/>
      <c r="IH82" s="14"/>
      <c r="II82" s="14"/>
      <c r="IJ82" s="14"/>
      <c r="IK82" s="14"/>
      <c r="IL82" s="14"/>
      <c r="IM82" s="14"/>
      <c r="IN82" s="14"/>
      <c r="IO82" s="14"/>
      <c r="IP82" s="14"/>
      <c r="IQ82" s="14"/>
      <c r="IR82" s="14"/>
      <c r="IS82" s="14"/>
      <c r="IT82" s="14"/>
      <c r="IU82" s="14"/>
    </row>
    <row r="83" spans="1:255" s="15" customFormat="1" ht="15" customHeight="1" thickBot="1" x14ac:dyDescent="0.3">
      <c r="A83" s="41"/>
      <c r="B83" s="153" t="s">
        <v>111</v>
      </c>
      <c r="C83" s="154"/>
      <c r="D83" s="68"/>
      <c r="E83" s="69"/>
      <c r="F83" s="69"/>
      <c r="G83" s="60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  <c r="BT83" s="14"/>
      <c r="BU83" s="14"/>
      <c r="BV83" s="14"/>
      <c r="BW83" s="14"/>
      <c r="BX83" s="14"/>
      <c r="BY83" s="14"/>
      <c r="BZ83" s="14"/>
      <c r="CA83" s="14"/>
      <c r="CB83" s="14"/>
      <c r="CC83" s="14"/>
      <c r="CD83" s="14"/>
      <c r="CE83" s="14"/>
      <c r="CF83" s="14"/>
      <c r="CG83" s="14"/>
      <c r="CH83" s="14"/>
      <c r="CI83" s="14"/>
      <c r="CJ83" s="14"/>
      <c r="CK83" s="14"/>
      <c r="CL83" s="14"/>
      <c r="CM83" s="14"/>
      <c r="CN83" s="14"/>
      <c r="CO83" s="14"/>
      <c r="CP83" s="14"/>
      <c r="CQ83" s="14"/>
      <c r="CR83" s="14"/>
      <c r="CS83" s="14"/>
      <c r="CT83" s="14"/>
      <c r="CU83" s="14"/>
      <c r="CV83" s="14"/>
      <c r="CW83" s="14"/>
      <c r="CX83" s="14"/>
      <c r="CY83" s="14"/>
      <c r="CZ83" s="14"/>
      <c r="DA83" s="14"/>
      <c r="DB83" s="14"/>
      <c r="DC83" s="14"/>
      <c r="DD83" s="14"/>
      <c r="DE83" s="14"/>
      <c r="DF83" s="14"/>
      <c r="DG83" s="14"/>
      <c r="DH83" s="14"/>
      <c r="DI83" s="14"/>
      <c r="DJ83" s="14"/>
      <c r="DK83" s="14"/>
      <c r="DL83" s="14"/>
      <c r="DM83" s="14"/>
      <c r="DN83" s="14"/>
      <c r="DO83" s="14"/>
      <c r="DP83" s="14"/>
      <c r="DQ83" s="14"/>
      <c r="DR83" s="14"/>
      <c r="DS83" s="14"/>
      <c r="DT83" s="14"/>
      <c r="DU83" s="14"/>
      <c r="DV83" s="14"/>
      <c r="DW83" s="14"/>
      <c r="DX83" s="14"/>
      <c r="DY83" s="14"/>
      <c r="DZ83" s="14"/>
      <c r="EA83" s="14"/>
      <c r="EB83" s="14"/>
      <c r="EC83" s="14"/>
      <c r="ED83" s="14"/>
      <c r="EE83" s="14"/>
      <c r="EF83" s="14"/>
      <c r="EG83" s="14"/>
      <c r="EH83" s="14"/>
      <c r="EI83" s="14"/>
      <c r="EJ83" s="14"/>
      <c r="EK83" s="14"/>
      <c r="EL83" s="14"/>
      <c r="EM83" s="14"/>
      <c r="EN83" s="14"/>
      <c r="EO83" s="14"/>
      <c r="EP83" s="14"/>
      <c r="EQ83" s="14"/>
      <c r="ER83" s="14"/>
      <c r="ES83" s="14"/>
      <c r="ET83" s="14"/>
      <c r="EU83" s="14"/>
      <c r="EV83" s="14"/>
      <c r="EW83" s="14"/>
      <c r="EX83" s="14"/>
      <c r="EY83" s="14"/>
      <c r="EZ83" s="14"/>
      <c r="FA83" s="14"/>
      <c r="FB83" s="14"/>
      <c r="FC83" s="14"/>
      <c r="FD83" s="14"/>
      <c r="FE83" s="14"/>
      <c r="FF83" s="14"/>
      <c r="FG83" s="14"/>
      <c r="FH83" s="14"/>
      <c r="FI83" s="14"/>
      <c r="FJ83" s="14"/>
      <c r="FK83" s="14"/>
      <c r="FL83" s="14"/>
      <c r="FM83" s="14"/>
      <c r="FN83" s="14"/>
      <c r="FO83" s="14"/>
      <c r="FP83" s="14"/>
      <c r="FQ83" s="14"/>
      <c r="FR83" s="14"/>
      <c r="FS83" s="14"/>
      <c r="FT83" s="14"/>
      <c r="FU83" s="14"/>
      <c r="FV83" s="14"/>
      <c r="FW83" s="14"/>
      <c r="FX83" s="14"/>
      <c r="FY83" s="14"/>
      <c r="FZ83" s="14"/>
      <c r="GA83" s="14"/>
      <c r="GB83" s="14"/>
      <c r="GC83" s="14"/>
      <c r="GD83" s="14"/>
      <c r="GE83" s="14"/>
      <c r="GF83" s="14"/>
      <c r="GG83" s="14"/>
      <c r="GH83" s="14"/>
      <c r="GI83" s="14"/>
      <c r="GJ83" s="14"/>
      <c r="GK83" s="14"/>
      <c r="GL83" s="14"/>
      <c r="GM83" s="14"/>
      <c r="GN83" s="14"/>
      <c r="GO83" s="14"/>
      <c r="GP83" s="14"/>
      <c r="GQ83" s="14"/>
      <c r="GR83" s="14"/>
      <c r="GS83" s="14"/>
      <c r="GT83" s="14"/>
      <c r="GU83" s="14"/>
      <c r="GV83" s="14"/>
      <c r="GW83" s="14"/>
      <c r="GX83" s="14"/>
      <c r="GY83" s="14"/>
      <c r="GZ83" s="14"/>
      <c r="HA83" s="14"/>
      <c r="HB83" s="14"/>
      <c r="HC83" s="14"/>
      <c r="HD83" s="14"/>
      <c r="HE83" s="14"/>
      <c r="HF83" s="14"/>
      <c r="HG83" s="14"/>
      <c r="HH83" s="14"/>
      <c r="HI83" s="14"/>
      <c r="HJ83" s="14"/>
      <c r="HK83" s="14"/>
      <c r="HL83" s="14"/>
      <c r="HM83" s="14"/>
      <c r="HN83" s="14"/>
      <c r="HO83" s="14"/>
      <c r="HP83" s="14"/>
      <c r="HQ83" s="14"/>
      <c r="HR83" s="14"/>
      <c r="HS83" s="14"/>
      <c r="HT83" s="14"/>
      <c r="HU83" s="14"/>
      <c r="HV83" s="14"/>
      <c r="HW83" s="14"/>
      <c r="HX83" s="14"/>
      <c r="HY83" s="14"/>
      <c r="HZ83" s="14"/>
      <c r="IA83" s="14"/>
      <c r="IB83" s="14"/>
      <c r="IC83" s="14"/>
      <c r="ID83" s="14"/>
      <c r="IE83" s="14"/>
      <c r="IF83" s="14"/>
      <c r="IG83" s="14"/>
      <c r="IH83" s="14"/>
      <c r="II83" s="14"/>
      <c r="IJ83" s="14"/>
      <c r="IK83" s="14"/>
      <c r="IL83" s="14"/>
      <c r="IM83" s="14"/>
      <c r="IN83" s="14"/>
      <c r="IO83" s="14"/>
      <c r="IP83" s="14"/>
      <c r="IQ83" s="14"/>
      <c r="IR83" s="14"/>
      <c r="IS83" s="14"/>
      <c r="IT83" s="14"/>
      <c r="IU83" s="14"/>
    </row>
    <row r="84" spans="1:255" s="15" customFormat="1" ht="12" customHeight="1" x14ac:dyDescent="0.25">
      <c r="A84" s="41"/>
      <c r="B84" s="70" t="s">
        <v>90</v>
      </c>
      <c r="C84" s="108" t="s">
        <v>112</v>
      </c>
      <c r="D84" s="109" t="s">
        <v>113</v>
      </c>
      <c r="E84" s="69"/>
      <c r="F84" s="69"/>
      <c r="G84" s="60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  <c r="BT84" s="14"/>
      <c r="BU84" s="14"/>
      <c r="BV84" s="14"/>
      <c r="BW84" s="14"/>
      <c r="BX84" s="14"/>
      <c r="BY84" s="14"/>
      <c r="BZ84" s="14"/>
      <c r="CA84" s="14"/>
      <c r="CB84" s="14"/>
      <c r="CC84" s="14"/>
      <c r="CD84" s="14"/>
      <c r="CE84" s="14"/>
      <c r="CF84" s="14"/>
      <c r="CG84" s="14"/>
      <c r="CH84" s="14"/>
      <c r="CI84" s="14"/>
      <c r="CJ84" s="14"/>
      <c r="CK84" s="14"/>
      <c r="CL84" s="14"/>
      <c r="CM84" s="14"/>
      <c r="CN84" s="14"/>
      <c r="CO84" s="14"/>
      <c r="CP84" s="14"/>
      <c r="CQ84" s="14"/>
      <c r="CR84" s="14"/>
      <c r="CS84" s="14"/>
      <c r="CT84" s="14"/>
      <c r="CU84" s="14"/>
      <c r="CV84" s="14"/>
      <c r="CW84" s="14"/>
      <c r="CX84" s="14"/>
      <c r="CY84" s="14"/>
      <c r="CZ84" s="14"/>
      <c r="DA84" s="14"/>
      <c r="DB84" s="14"/>
      <c r="DC84" s="14"/>
      <c r="DD84" s="14"/>
      <c r="DE84" s="14"/>
      <c r="DF84" s="14"/>
      <c r="DG84" s="14"/>
      <c r="DH84" s="14"/>
      <c r="DI84" s="14"/>
      <c r="DJ84" s="14"/>
      <c r="DK84" s="14"/>
      <c r="DL84" s="14"/>
      <c r="DM84" s="14"/>
      <c r="DN84" s="14"/>
      <c r="DO84" s="14"/>
      <c r="DP84" s="14"/>
      <c r="DQ84" s="14"/>
      <c r="DR84" s="14"/>
      <c r="DS84" s="14"/>
      <c r="DT84" s="14"/>
      <c r="DU84" s="14"/>
      <c r="DV84" s="14"/>
      <c r="DW84" s="14"/>
      <c r="DX84" s="14"/>
      <c r="DY84" s="14"/>
      <c r="DZ84" s="14"/>
      <c r="EA84" s="14"/>
      <c r="EB84" s="14"/>
      <c r="EC84" s="14"/>
      <c r="ED84" s="14"/>
      <c r="EE84" s="14"/>
      <c r="EF84" s="14"/>
      <c r="EG84" s="14"/>
      <c r="EH84" s="14"/>
      <c r="EI84" s="14"/>
      <c r="EJ84" s="14"/>
      <c r="EK84" s="14"/>
      <c r="EL84" s="14"/>
      <c r="EM84" s="14"/>
      <c r="EN84" s="14"/>
      <c r="EO84" s="14"/>
      <c r="EP84" s="14"/>
      <c r="EQ84" s="14"/>
      <c r="ER84" s="14"/>
      <c r="ES84" s="14"/>
      <c r="ET84" s="14"/>
      <c r="EU84" s="14"/>
      <c r="EV84" s="14"/>
      <c r="EW84" s="14"/>
      <c r="EX84" s="14"/>
      <c r="EY84" s="14"/>
      <c r="EZ84" s="14"/>
      <c r="FA84" s="14"/>
      <c r="FB84" s="14"/>
      <c r="FC84" s="14"/>
      <c r="FD84" s="14"/>
      <c r="FE84" s="14"/>
      <c r="FF84" s="14"/>
      <c r="FG84" s="14"/>
      <c r="FH84" s="14"/>
      <c r="FI84" s="14"/>
      <c r="FJ84" s="14"/>
      <c r="FK84" s="14"/>
      <c r="FL84" s="14"/>
      <c r="FM84" s="14"/>
      <c r="FN84" s="14"/>
      <c r="FO84" s="14"/>
      <c r="FP84" s="14"/>
      <c r="FQ84" s="14"/>
      <c r="FR84" s="14"/>
      <c r="FS84" s="14"/>
      <c r="FT84" s="14"/>
      <c r="FU84" s="14"/>
      <c r="FV84" s="14"/>
      <c r="FW84" s="14"/>
      <c r="FX84" s="14"/>
      <c r="FY84" s="14"/>
      <c r="FZ84" s="14"/>
      <c r="GA84" s="14"/>
      <c r="GB84" s="14"/>
      <c r="GC84" s="14"/>
      <c r="GD84" s="14"/>
      <c r="GE84" s="14"/>
      <c r="GF84" s="14"/>
      <c r="GG84" s="14"/>
      <c r="GH84" s="14"/>
      <c r="GI84" s="14"/>
      <c r="GJ84" s="14"/>
      <c r="GK84" s="14"/>
      <c r="GL84" s="14"/>
      <c r="GM84" s="14"/>
      <c r="GN84" s="14"/>
      <c r="GO84" s="14"/>
      <c r="GP84" s="14"/>
      <c r="GQ84" s="14"/>
      <c r="GR84" s="14"/>
      <c r="GS84" s="14"/>
      <c r="GT84" s="14"/>
      <c r="GU84" s="14"/>
      <c r="GV84" s="14"/>
      <c r="GW84" s="14"/>
      <c r="GX84" s="14"/>
      <c r="GY84" s="14"/>
      <c r="GZ84" s="14"/>
      <c r="HA84" s="14"/>
      <c r="HB84" s="14"/>
      <c r="HC84" s="14"/>
      <c r="HD84" s="14"/>
      <c r="HE84" s="14"/>
      <c r="HF84" s="14"/>
      <c r="HG84" s="14"/>
      <c r="HH84" s="14"/>
      <c r="HI84" s="14"/>
      <c r="HJ84" s="14"/>
      <c r="HK84" s="14"/>
      <c r="HL84" s="14"/>
      <c r="HM84" s="14"/>
      <c r="HN84" s="14"/>
      <c r="HO84" s="14"/>
      <c r="HP84" s="14"/>
      <c r="HQ84" s="14"/>
      <c r="HR84" s="14"/>
      <c r="HS84" s="14"/>
      <c r="HT84" s="14"/>
      <c r="HU84" s="14"/>
      <c r="HV84" s="14"/>
      <c r="HW84" s="14"/>
      <c r="HX84" s="14"/>
      <c r="HY84" s="14"/>
      <c r="HZ84" s="14"/>
      <c r="IA84" s="14"/>
      <c r="IB84" s="14"/>
      <c r="IC84" s="14"/>
      <c r="ID84" s="14"/>
      <c r="IE84" s="14"/>
      <c r="IF84" s="14"/>
      <c r="IG84" s="14"/>
      <c r="IH84" s="14"/>
      <c r="II84" s="14"/>
      <c r="IJ84" s="14"/>
      <c r="IK84" s="14"/>
      <c r="IL84" s="14"/>
      <c r="IM84" s="14"/>
      <c r="IN84" s="14"/>
      <c r="IO84" s="14"/>
      <c r="IP84" s="14"/>
      <c r="IQ84" s="14"/>
      <c r="IR84" s="14"/>
      <c r="IS84" s="14"/>
      <c r="IT84" s="14"/>
      <c r="IU84" s="14"/>
    </row>
    <row r="85" spans="1:255" s="15" customFormat="1" ht="12" customHeight="1" x14ac:dyDescent="0.25">
      <c r="A85" s="41"/>
      <c r="B85" s="71" t="s">
        <v>114</v>
      </c>
      <c r="C85" s="104">
        <f>G27</f>
        <v>2360000</v>
      </c>
      <c r="D85" s="105">
        <f>(C85/C91)</f>
        <v>0.35548793652817123</v>
      </c>
      <c r="E85" s="69"/>
      <c r="F85" s="69"/>
      <c r="G85" s="60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  <c r="BT85" s="14"/>
      <c r="BU85" s="14"/>
      <c r="BV85" s="14"/>
      <c r="BW85" s="14"/>
      <c r="BX85" s="14"/>
      <c r="BY85" s="14"/>
      <c r="BZ85" s="14"/>
      <c r="CA85" s="14"/>
      <c r="CB85" s="14"/>
      <c r="CC85" s="14"/>
      <c r="CD85" s="14"/>
      <c r="CE85" s="14"/>
      <c r="CF85" s="14"/>
      <c r="CG85" s="14"/>
      <c r="CH85" s="14"/>
      <c r="CI85" s="14"/>
      <c r="CJ85" s="14"/>
      <c r="CK85" s="14"/>
      <c r="CL85" s="14"/>
      <c r="CM85" s="14"/>
      <c r="CN85" s="14"/>
      <c r="CO85" s="14"/>
      <c r="CP85" s="14"/>
      <c r="CQ85" s="14"/>
      <c r="CR85" s="14"/>
      <c r="CS85" s="14"/>
      <c r="CT85" s="14"/>
      <c r="CU85" s="14"/>
      <c r="CV85" s="14"/>
      <c r="CW85" s="14"/>
      <c r="CX85" s="14"/>
      <c r="CY85" s="14"/>
      <c r="CZ85" s="14"/>
      <c r="DA85" s="14"/>
      <c r="DB85" s="14"/>
      <c r="DC85" s="14"/>
      <c r="DD85" s="14"/>
      <c r="DE85" s="14"/>
      <c r="DF85" s="14"/>
      <c r="DG85" s="14"/>
      <c r="DH85" s="14"/>
      <c r="DI85" s="14"/>
      <c r="DJ85" s="14"/>
      <c r="DK85" s="14"/>
      <c r="DL85" s="14"/>
      <c r="DM85" s="14"/>
      <c r="DN85" s="14"/>
      <c r="DO85" s="14"/>
      <c r="DP85" s="14"/>
      <c r="DQ85" s="14"/>
      <c r="DR85" s="14"/>
      <c r="DS85" s="14"/>
      <c r="DT85" s="14"/>
      <c r="DU85" s="14"/>
      <c r="DV85" s="14"/>
      <c r="DW85" s="14"/>
      <c r="DX85" s="14"/>
      <c r="DY85" s="14"/>
      <c r="DZ85" s="14"/>
      <c r="EA85" s="14"/>
      <c r="EB85" s="14"/>
      <c r="EC85" s="14"/>
      <c r="ED85" s="14"/>
      <c r="EE85" s="14"/>
      <c r="EF85" s="14"/>
      <c r="EG85" s="14"/>
      <c r="EH85" s="14"/>
      <c r="EI85" s="14"/>
      <c r="EJ85" s="14"/>
      <c r="EK85" s="14"/>
      <c r="EL85" s="14"/>
      <c r="EM85" s="14"/>
      <c r="EN85" s="14"/>
      <c r="EO85" s="14"/>
      <c r="EP85" s="14"/>
      <c r="EQ85" s="14"/>
      <c r="ER85" s="14"/>
      <c r="ES85" s="14"/>
      <c r="ET85" s="14"/>
      <c r="EU85" s="14"/>
      <c r="EV85" s="14"/>
      <c r="EW85" s="14"/>
      <c r="EX85" s="14"/>
      <c r="EY85" s="14"/>
      <c r="EZ85" s="14"/>
      <c r="FA85" s="14"/>
      <c r="FB85" s="14"/>
      <c r="FC85" s="14"/>
      <c r="FD85" s="14"/>
      <c r="FE85" s="14"/>
      <c r="FF85" s="14"/>
      <c r="FG85" s="14"/>
      <c r="FH85" s="14"/>
      <c r="FI85" s="14"/>
      <c r="FJ85" s="14"/>
      <c r="FK85" s="14"/>
      <c r="FL85" s="14"/>
      <c r="FM85" s="14"/>
      <c r="FN85" s="14"/>
      <c r="FO85" s="14"/>
      <c r="FP85" s="14"/>
      <c r="FQ85" s="14"/>
      <c r="FR85" s="14"/>
      <c r="FS85" s="14"/>
      <c r="FT85" s="14"/>
      <c r="FU85" s="14"/>
      <c r="FV85" s="14"/>
      <c r="FW85" s="14"/>
      <c r="FX85" s="14"/>
      <c r="FY85" s="14"/>
      <c r="FZ85" s="14"/>
      <c r="GA85" s="14"/>
      <c r="GB85" s="14"/>
      <c r="GC85" s="14"/>
      <c r="GD85" s="14"/>
      <c r="GE85" s="14"/>
      <c r="GF85" s="14"/>
      <c r="GG85" s="14"/>
      <c r="GH85" s="14"/>
      <c r="GI85" s="14"/>
      <c r="GJ85" s="14"/>
      <c r="GK85" s="14"/>
      <c r="GL85" s="14"/>
      <c r="GM85" s="14"/>
      <c r="GN85" s="14"/>
      <c r="GO85" s="14"/>
      <c r="GP85" s="14"/>
      <c r="GQ85" s="14"/>
      <c r="GR85" s="14"/>
      <c r="GS85" s="14"/>
      <c r="GT85" s="14"/>
      <c r="GU85" s="14"/>
      <c r="GV85" s="14"/>
      <c r="GW85" s="14"/>
      <c r="GX85" s="14"/>
      <c r="GY85" s="14"/>
      <c r="GZ85" s="14"/>
      <c r="HA85" s="14"/>
      <c r="HB85" s="14"/>
      <c r="HC85" s="14"/>
      <c r="HD85" s="14"/>
      <c r="HE85" s="14"/>
      <c r="HF85" s="14"/>
      <c r="HG85" s="14"/>
      <c r="HH85" s="14"/>
      <c r="HI85" s="14"/>
      <c r="HJ85" s="14"/>
      <c r="HK85" s="14"/>
      <c r="HL85" s="14"/>
      <c r="HM85" s="14"/>
      <c r="HN85" s="14"/>
      <c r="HO85" s="14"/>
      <c r="HP85" s="14"/>
      <c r="HQ85" s="14"/>
      <c r="HR85" s="14"/>
      <c r="HS85" s="14"/>
      <c r="HT85" s="14"/>
      <c r="HU85" s="14"/>
      <c r="HV85" s="14"/>
      <c r="HW85" s="14"/>
      <c r="HX85" s="14"/>
      <c r="HY85" s="14"/>
      <c r="HZ85" s="14"/>
      <c r="IA85" s="14"/>
      <c r="IB85" s="14"/>
      <c r="IC85" s="14"/>
      <c r="ID85" s="14"/>
      <c r="IE85" s="14"/>
      <c r="IF85" s="14"/>
      <c r="IG85" s="14"/>
      <c r="IH85" s="14"/>
      <c r="II85" s="14"/>
      <c r="IJ85" s="14"/>
      <c r="IK85" s="14"/>
      <c r="IL85" s="14"/>
      <c r="IM85" s="14"/>
      <c r="IN85" s="14"/>
      <c r="IO85" s="14"/>
      <c r="IP85" s="14"/>
      <c r="IQ85" s="14"/>
      <c r="IR85" s="14"/>
      <c r="IS85" s="14"/>
      <c r="IT85" s="14"/>
      <c r="IU85" s="14"/>
    </row>
    <row r="86" spans="1:255" s="15" customFormat="1" ht="12" customHeight="1" x14ac:dyDescent="0.25">
      <c r="A86" s="41"/>
      <c r="B86" s="71" t="s">
        <v>115</v>
      </c>
      <c r="C86" s="106">
        <v>0</v>
      </c>
      <c r="D86" s="105">
        <v>0</v>
      </c>
      <c r="E86" s="69"/>
      <c r="F86" s="69"/>
      <c r="G86" s="60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  <c r="BT86" s="14"/>
      <c r="BU86" s="14"/>
      <c r="BV86" s="14"/>
      <c r="BW86" s="14"/>
      <c r="BX86" s="14"/>
      <c r="BY86" s="14"/>
      <c r="BZ86" s="14"/>
      <c r="CA86" s="14"/>
      <c r="CB86" s="14"/>
      <c r="CC86" s="14"/>
      <c r="CD86" s="14"/>
      <c r="CE86" s="14"/>
      <c r="CF86" s="14"/>
      <c r="CG86" s="14"/>
      <c r="CH86" s="14"/>
      <c r="CI86" s="14"/>
      <c r="CJ86" s="14"/>
      <c r="CK86" s="14"/>
      <c r="CL86" s="14"/>
      <c r="CM86" s="14"/>
      <c r="CN86" s="14"/>
      <c r="CO86" s="14"/>
      <c r="CP86" s="14"/>
      <c r="CQ86" s="14"/>
      <c r="CR86" s="14"/>
      <c r="CS86" s="14"/>
      <c r="CT86" s="14"/>
      <c r="CU86" s="14"/>
      <c r="CV86" s="14"/>
      <c r="CW86" s="14"/>
      <c r="CX86" s="14"/>
      <c r="CY86" s="14"/>
      <c r="CZ86" s="14"/>
      <c r="DA86" s="14"/>
      <c r="DB86" s="14"/>
      <c r="DC86" s="14"/>
      <c r="DD86" s="14"/>
      <c r="DE86" s="14"/>
      <c r="DF86" s="14"/>
      <c r="DG86" s="14"/>
      <c r="DH86" s="14"/>
      <c r="DI86" s="14"/>
      <c r="DJ86" s="14"/>
      <c r="DK86" s="14"/>
      <c r="DL86" s="14"/>
      <c r="DM86" s="14"/>
      <c r="DN86" s="14"/>
      <c r="DO86" s="14"/>
      <c r="DP86" s="14"/>
      <c r="DQ86" s="14"/>
      <c r="DR86" s="14"/>
      <c r="DS86" s="14"/>
      <c r="DT86" s="14"/>
      <c r="DU86" s="14"/>
      <c r="DV86" s="14"/>
      <c r="DW86" s="14"/>
      <c r="DX86" s="14"/>
      <c r="DY86" s="14"/>
      <c r="DZ86" s="14"/>
      <c r="EA86" s="14"/>
      <c r="EB86" s="14"/>
      <c r="EC86" s="14"/>
      <c r="ED86" s="14"/>
      <c r="EE86" s="14"/>
      <c r="EF86" s="14"/>
      <c r="EG86" s="14"/>
      <c r="EH86" s="14"/>
      <c r="EI86" s="14"/>
      <c r="EJ86" s="14"/>
      <c r="EK86" s="14"/>
      <c r="EL86" s="14"/>
      <c r="EM86" s="14"/>
      <c r="EN86" s="14"/>
      <c r="EO86" s="14"/>
      <c r="EP86" s="14"/>
      <c r="EQ86" s="14"/>
      <c r="ER86" s="14"/>
      <c r="ES86" s="14"/>
      <c r="ET86" s="14"/>
      <c r="EU86" s="14"/>
      <c r="EV86" s="14"/>
      <c r="EW86" s="14"/>
      <c r="EX86" s="14"/>
      <c r="EY86" s="14"/>
      <c r="EZ86" s="14"/>
      <c r="FA86" s="14"/>
      <c r="FB86" s="14"/>
      <c r="FC86" s="14"/>
      <c r="FD86" s="14"/>
      <c r="FE86" s="14"/>
      <c r="FF86" s="14"/>
      <c r="FG86" s="14"/>
      <c r="FH86" s="14"/>
      <c r="FI86" s="14"/>
      <c r="FJ86" s="14"/>
      <c r="FK86" s="14"/>
      <c r="FL86" s="14"/>
      <c r="FM86" s="14"/>
      <c r="FN86" s="14"/>
      <c r="FO86" s="14"/>
      <c r="FP86" s="14"/>
      <c r="FQ86" s="14"/>
      <c r="FR86" s="14"/>
      <c r="FS86" s="14"/>
      <c r="FT86" s="14"/>
      <c r="FU86" s="14"/>
      <c r="FV86" s="14"/>
      <c r="FW86" s="14"/>
      <c r="FX86" s="14"/>
      <c r="FY86" s="14"/>
      <c r="FZ86" s="14"/>
      <c r="GA86" s="14"/>
      <c r="GB86" s="14"/>
      <c r="GC86" s="14"/>
      <c r="GD86" s="14"/>
      <c r="GE86" s="14"/>
      <c r="GF86" s="14"/>
      <c r="GG86" s="14"/>
      <c r="GH86" s="14"/>
      <c r="GI86" s="14"/>
      <c r="GJ86" s="14"/>
      <c r="GK86" s="14"/>
      <c r="GL86" s="14"/>
      <c r="GM86" s="14"/>
      <c r="GN86" s="14"/>
      <c r="GO86" s="14"/>
      <c r="GP86" s="14"/>
      <c r="GQ86" s="14"/>
      <c r="GR86" s="14"/>
      <c r="GS86" s="14"/>
      <c r="GT86" s="14"/>
      <c r="GU86" s="14"/>
      <c r="GV86" s="14"/>
      <c r="GW86" s="14"/>
      <c r="GX86" s="14"/>
      <c r="GY86" s="14"/>
      <c r="GZ86" s="14"/>
      <c r="HA86" s="14"/>
      <c r="HB86" s="14"/>
      <c r="HC86" s="14"/>
      <c r="HD86" s="14"/>
      <c r="HE86" s="14"/>
      <c r="HF86" s="14"/>
      <c r="HG86" s="14"/>
      <c r="HH86" s="14"/>
      <c r="HI86" s="14"/>
      <c r="HJ86" s="14"/>
      <c r="HK86" s="14"/>
      <c r="HL86" s="14"/>
      <c r="HM86" s="14"/>
      <c r="HN86" s="14"/>
      <c r="HO86" s="14"/>
      <c r="HP86" s="14"/>
      <c r="HQ86" s="14"/>
      <c r="HR86" s="14"/>
      <c r="HS86" s="14"/>
      <c r="HT86" s="14"/>
      <c r="HU86" s="14"/>
      <c r="HV86" s="14"/>
      <c r="HW86" s="14"/>
      <c r="HX86" s="14"/>
      <c r="HY86" s="14"/>
      <c r="HZ86" s="14"/>
      <c r="IA86" s="14"/>
      <c r="IB86" s="14"/>
      <c r="IC86" s="14"/>
      <c r="ID86" s="14"/>
      <c r="IE86" s="14"/>
      <c r="IF86" s="14"/>
      <c r="IG86" s="14"/>
      <c r="IH86" s="14"/>
      <c r="II86" s="14"/>
      <c r="IJ86" s="14"/>
      <c r="IK86" s="14"/>
      <c r="IL86" s="14"/>
      <c r="IM86" s="14"/>
      <c r="IN86" s="14"/>
      <c r="IO86" s="14"/>
      <c r="IP86" s="14"/>
      <c r="IQ86" s="14"/>
      <c r="IR86" s="14"/>
      <c r="IS86" s="14"/>
      <c r="IT86" s="14"/>
      <c r="IU86" s="14"/>
    </row>
    <row r="87" spans="1:255" s="15" customFormat="1" ht="12" customHeight="1" x14ac:dyDescent="0.25">
      <c r="A87" s="41"/>
      <c r="B87" s="71" t="s">
        <v>116</v>
      </c>
      <c r="C87" s="104">
        <f>G40</f>
        <v>430000</v>
      </c>
      <c r="D87" s="105">
        <f>(C87/C91)</f>
        <v>6.4771107079285434E-2</v>
      </c>
      <c r="E87" s="69"/>
      <c r="F87" s="69"/>
      <c r="G87" s="60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  <c r="BT87" s="14"/>
      <c r="BU87" s="14"/>
      <c r="BV87" s="14"/>
      <c r="BW87" s="14"/>
      <c r="BX87" s="14"/>
      <c r="BY87" s="14"/>
      <c r="BZ87" s="14"/>
      <c r="CA87" s="14"/>
      <c r="CB87" s="14"/>
      <c r="CC87" s="14"/>
      <c r="CD87" s="14"/>
      <c r="CE87" s="14"/>
      <c r="CF87" s="14"/>
      <c r="CG87" s="14"/>
      <c r="CH87" s="14"/>
      <c r="CI87" s="14"/>
      <c r="CJ87" s="14"/>
      <c r="CK87" s="14"/>
      <c r="CL87" s="14"/>
      <c r="CM87" s="14"/>
      <c r="CN87" s="14"/>
      <c r="CO87" s="14"/>
      <c r="CP87" s="14"/>
      <c r="CQ87" s="14"/>
      <c r="CR87" s="14"/>
      <c r="CS87" s="14"/>
      <c r="CT87" s="14"/>
      <c r="CU87" s="14"/>
      <c r="CV87" s="14"/>
      <c r="CW87" s="14"/>
      <c r="CX87" s="14"/>
      <c r="CY87" s="14"/>
      <c r="CZ87" s="14"/>
      <c r="DA87" s="14"/>
      <c r="DB87" s="14"/>
      <c r="DC87" s="14"/>
      <c r="DD87" s="14"/>
      <c r="DE87" s="14"/>
      <c r="DF87" s="14"/>
      <c r="DG87" s="14"/>
      <c r="DH87" s="14"/>
      <c r="DI87" s="14"/>
      <c r="DJ87" s="14"/>
      <c r="DK87" s="14"/>
      <c r="DL87" s="14"/>
      <c r="DM87" s="14"/>
      <c r="DN87" s="14"/>
      <c r="DO87" s="14"/>
      <c r="DP87" s="14"/>
      <c r="DQ87" s="14"/>
      <c r="DR87" s="14"/>
      <c r="DS87" s="14"/>
      <c r="DT87" s="14"/>
      <c r="DU87" s="14"/>
      <c r="DV87" s="14"/>
      <c r="DW87" s="14"/>
      <c r="DX87" s="14"/>
      <c r="DY87" s="14"/>
      <c r="DZ87" s="14"/>
      <c r="EA87" s="14"/>
      <c r="EB87" s="14"/>
      <c r="EC87" s="14"/>
      <c r="ED87" s="14"/>
      <c r="EE87" s="14"/>
      <c r="EF87" s="14"/>
      <c r="EG87" s="14"/>
      <c r="EH87" s="14"/>
      <c r="EI87" s="14"/>
      <c r="EJ87" s="14"/>
      <c r="EK87" s="14"/>
      <c r="EL87" s="14"/>
      <c r="EM87" s="14"/>
      <c r="EN87" s="14"/>
      <c r="EO87" s="14"/>
      <c r="EP87" s="14"/>
      <c r="EQ87" s="14"/>
      <c r="ER87" s="14"/>
      <c r="ES87" s="14"/>
      <c r="ET87" s="14"/>
      <c r="EU87" s="14"/>
      <c r="EV87" s="14"/>
      <c r="EW87" s="14"/>
      <c r="EX87" s="14"/>
      <c r="EY87" s="14"/>
      <c r="EZ87" s="14"/>
      <c r="FA87" s="14"/>
      <c r="FB87" s="14"/>
      <c r="FC87" s="14"/>
      <c r="FD87" s="14"/>
      <c r="FE87" s="14"/>
      <c r="FF87" s="14"/>
      <c r="FG87" s="14"/>
      <c r="FH87" s="14"/>
      <c r="FI87" s="14"/>
      <c r="FJ87" s="14"/>
      <c r="FK87" s="14"/>
      <c r="FL87" s="14"/>
      <c r="FM87" s="14"/>
      <c r="FN87" s="14"/>
      <c r="FO87" s="14"/>
      <c r="FP87" s="14"/>
      <c r="FQ87" s="14"/>
      <c r="FR87" s="14"/>
      <c r="FS87" s="14"/>
      <c r="FT87" s="14"/>
      <c r="FU87" s="14"/>
      <c r="FV87" s="14"/>
      <c r="FW87" s="14"/>
      <c r="FX87" s="14"/>
      <c r="FY87" s="14"/>
      <c r="FZ87" s="14"/>
      <c r="GA87" s="14"/>
      <c r="GB87" s="14"/>
      <c r="GC87" s="14"/>
      <c r="GD87" s="14"/>
      <c r="GE87" s="14"/>
      <c r="GF87" s="14"/>
      <c r="GG87" s="14"/>
      <c r="GH87" s="14"/>
      <c r="GI87" s="14"/>
      <c r="GJ87" s="14"/>
      <c r="GK87" s="14"/>
      <c r="GL87" s="14"/>
      <c r="GM87" s="14"/>
      <c r="GN87" s="14"/>
      <c r="GO87" s="14"/>
      <c r="GP87" s="14"/>
      <c r="GQ87" s="14"/>
      <c r="GR87" s="14"/>
      <c r="GS87" s="14"/>
      <c r="GT87" s="14"/>
      <c r="GU87" s="14"/>
      <c r="GV87" s="14"/>
      <c r="GW87" s="14"/>
      <c r="GX87" s="14"/>
      <c r="GY87" s="14"/>
      <c r="GZ87" s="14"/>
      <c r="HA87" s="14"/>
      <c r="HB87" s="14"/>
      <c r="HC87" s="14"/>
      <c r="HD87" s="14"/>
      <c r="HE87" s="14"/>
      <c r="HF87" s="14"/>
      <c r="HG87" s="14"/>
      <c r="HH87" s="14"/>
      <c r="HI87" s="14"/>
      <c r="HJ87" s="14"/>
      <c r="HK87" s="14"/>
      <c r="HL87" s="14"/>
      <c r="HM87" s="14"/>
      <c r="HN87" s="14"/>
      <c r="HO87" s="14"/>
      <c r="HP87" s="14"/>
      <c r="HQ87" s="14"/>
      <c r="HR87" s="14"/>
      <c r="HS87" s="14"/>
      <c r="HT87" s="14"/>
      <c r="HU87" s="14"/>
      <c r="HV87" s="14"/>
      <c r="HW87" s="14"/>
      <c r="HX87" s="14"/>
      <c r="HY87" s="14"/>
      <c r="HZ87" s="14"/>
      <c r="IA87" s="14"/>
      <c r="IB87" s="14"/>
      <c r="IC87" s="14"/>
      <c r="ID87" s="14"/>
      <c r="IE87" s="14"/>
      <c r="IF87" s="14"/>
      <c r="IG87" s="14"/>
      <c r="IH87" s="14"/>
      <c r="II87" s="14"/>
      <c r="IJ87" s="14"/>
      <c r="IK87" s="14"/>
      <c r="IL87" s="14"/>
      <c r="IM87" s="14"/>
      <c r="IN87" s="14"/>
      <c r="IO87" s="14"/>
      <c r="IP87" s="14"/>
      <c r="IQ87" s="14"/>
      <c r="IR87" s="14"/>
      <c r="IS87" s="14"/>
      <c r="IT87" s="14"/>
      <c r="IU87" s="14"/>
    </row>
    <row r="88" spans="1:255" s="15" customFormat="1" ht="12" customHeight="1" x14ac:dyDescent="0.25">
      <c r="A88" s="41"/>
      <c r="B88" s="71" t="s">
        <v>56</v>
      </c>
      <c r="C88" s="104">
        <f>G60</f>
        <v>3101225</v>
      </c>
      <c r="D88" s="105">
        <f>(C88/C91)</f>
        <v>0.46713901523710921</v>
      </c>
      <c r="E88" s="69"/>
      <c r="F88" s="69"/>
      <c r="G88" s="60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  <c r="BT88" s="14"/>
      <c r="BU88" s="14"/>
      <c r="BV88" s="14"/>
      <c r="BW88" s="14"/>
      <c r="BX88" s="14"/>
      <c r="BY88" s="14"/>
      <c r="BZ88" s="14"/>
      <c r="CA88" s="14"/>
      <c r="CB88" s="14"/>
      <c r="CC88" s="14"/>
      <c r="CD88" s="14"/>
      <c r="CE88" s="14"/>
      <c r="CF88" s="14"/>
      <c r="CG88" s="14"/>
      <c r="CH88" s="14"/>
      <c r="CI88" s="14"/>
      <c r="CJ88" s="14"/>
      <c r="CK88" s="14"/>
      <c r="CL88" s="14"/>
      <c r="CM88" s="14"/>
      <c r="CN88" s="14"/>
      <c r="CO88" s="14"/>
      <c r="CP88" s="14"/>
      <c r="CQ88" s="14"/>
      <c r="CR88" s="14"/>
      <c r="CS88" s="14"/>
      <c r="CT88" s="14"/>
      <c r="CU88" s="14"/>
      <c r="CV88" s="14"/>
      <c r="CW88" s="14"/>
      <c r="CX88" s="14"/>
      <c r="CY88" s="14"/>
      <c r="CZ88" s="14"/>
      <c r="DA88" s="14"/>
      <c r="DB88" s="14"/>
      <c r="DC88" s="14"/>
      <c r="DD88" s="14"/>
      <c r="DE88" s="14"/>
      <c r="DF88" s="14"/>
      <c r="DG88" s="14"/>
      <c r="DH88" s="14"/>
      <c r="DI88" s="14"/>
      <c r="DJ88" s="14"/>
      <c r="DK88" s="14"/>
      <c r="DL88" s="14"/>
      <c r="DM88" s="14"/>
      <c r="DN88" s="14"/>
      <c r="DO88" s="14"/>
      <c r="DP88" s="14"/>
      <c r="DQ88" s="14"/>
      <c r="DR88" s="14"/>
      <c r="DS88" s="14"/>
      <c r="DT88" s="14"/>
      <c r="DU88" s="14"/>
      <c r="DV88" s="14"/>
      <c r="DW88" s="14"/>
      <c r="DX88" s="14"/>
      <c r="DY88" s="14"/>
      <c r="DZ88" s="14"/>
      <c r="EA88" s="14"/>
      <c r="EB88" s="14"/>
      <c r="EC88" s="14"/>
      <c r="ED88" s="14"/>
      <c r="EE88" s="14"/>
      <c r="EF88" s="14"/>
      <c r="EG88" s="14"/>
      <c r="EH88" s="14"/>
      <c r="EI88" s="14"/>
      <c r="EJ88" s="14"/>
      <c r="EK88" s="14"/>
      <c r="EL88" s="14"/>
      <c r="EM88" s="14"/>
      <c r="EN88" s="14"/>
      <c r="EO88" s="14"/>
      <c r="EP88" s="14"/>
      <c r="EQ88" s="14"/>
      <c r="ER88" s="14"/>
      <c r="ES88" s="14"/>
      <c r="ET88" s="14"/>
      <c r="EU88" s="14"/>
      <c r="EV88" s="14"/>
      <c r="EW88" s="14"/>
      <c r="EX88" s="14"/>
      <c r="EY88" s="14"/>
      <c r="EZ88" s="14"/>
      <c r="FA88" s="14"/>
      <c r="FB88" s="14"/>
      <c r="FC88" s="14"/>
      <c r="FD88" s="14"/>
      <c r="FE88" s="14"/>
      <c r="FF88" s="14"/>
      <c r="FG88" s="14"/>
      <c r="FH88" s="14"/>
      <c r="FI88" s="14"/>
      <c r="FJ88" s="14"/>
      <c r="FK88" s="14"/>
      <c r="FL88" s="14"/>
      <c r="FM88" s="14"/>
      <c r="FN88" s="14"/>
      <c r="FO88" s="14"/>
      <c r="FP88" s="14"/>
      <c r="FQ88" s="14"/>
      <c r="FR88" s="14"/>
      <c r="FS88" s="14"/>
      <c r="FT88" s="14"/>
      <c r="FU88" s="14"/>
      <c r="FV88" s="14"/>
      <c r="FW88" s="14"/>
      <c r="FX88" s="14"/>
      <c r="FY88" s="14"/>
      <c r="FZ88" s="14"/>
      <c r="GA88" s="14"/>
      <c r="GB88" s="14"/>
      <c r="GC88" s="14"/>
      <c r="GD88" s="14"/>
      <c r="GE88" s="14"/>
      <c r="GF88" s="14"/>
      <c r="GG88" s="14"/>
      <c r="GH88" s="14"/>
      <c r="GI88" s="14"/>
      <c r="GJ88" s="14"/>
      <c r="GK88" s="14"/>
      <c r="GL88" s="14"/>
      <c r="GM88" s="14"/>
      <c r="GN88" s="14"/>
      <c r="GO88" s="14"/>
      <c r="GP88" s="14"/>
      <c r="GQ88" s="14"/>
      <c r="GR88" s="14"/>
      <c r="GS88" s="14"/>
      <c r="GT88" s="14"/>
      <c r="GU88" s="14"/>
      <c r="GV88" s="14"/>
      <c r="GW88" s="14"/>
      <c r="GX88" s="14"/>
      <c r="GY88" s="14"/>
      <c r="GZ88" s="14"/>
      <c r="HA88" s="14"/>
      <c r="HB88" s="14"/>
      <c r="HC88" s="14"/>
      <c r="HD88" s="14"/>
      <c r="HE88" s="14"/>
      <c r="HF88" s="14"/>
      <c r="HG88" s="14"/>
      <c r="HH88" s="14"/>
      <c r="HI88" s="14"/>
      <c r="HJ88" s="14"/>
      <c r="HK88" s="14"/>
      <c r="HL88" s="14"/>
      <c r="HM88" s="14"/>
      <c r="HN88" s="14"/>
      <c r="HO88" s="14"/>
      <c r="HP88" s="14"/>
      <c r="HQ88" s="14"/>
      <c r="HR88" s="14"/>
      <c r="HS88" s="14"/>
      <c r="HT88" s="14"/>
      <c r="HU88" s="14"/>
      <c r="HV88" s="14"/>
      <c r="HW88" s="14"/>
      <c r="HX88" s="14"/>
      <c r="HY88" s="14"/>
      <c r="HZ88" s="14"/>
      <c r="IA88" s="14"/>
      <c r="IB88" s="14"/>
      <c r="IC88" s="14"/>
      <c r="ID88" s="14"/>
      <c r="IE88" s="14"/>
      <c r="IF88" s="14"/>
      <c r="IG88" s="14"/>
      <c r="IH88" s="14"/>
      <c r="II88" s="14"/>
      <c r="IJ88" s="14"/>
      <c r="IK88" s="14"/>
      <c r="IL88" s="14"/>
      <c r="IM88" s="14"/>
      <c r="IN88" s="14"/>
      <c r="IO88" s="14"/>
      <c r="IP88" s="14"/>
      <c r="IQ88" s="14"/>
      <c r="IR88" s="14"/>
      <c r="IS88" s="14"/>
      <c r="IT88" s="14"/>
      <c r="IU88" s="14"/>
    </row>
    <row r="89" spans="1:255" s="15" customFormat="1" ht="12" customHeight="1" x14ac:dyDescent="0.25">
      <c r="A89" s="41"/>
      <c r="B89" s="71" t="s">
        <v>117</v>
      </c>
      <c r="C89" s="110">
        <f>G66</f>
        <v>431406</v>
      </c>
      <c r="D89" s="105">
        <f>(C89/C91)</f>
        <v>6.4982893536386532E-2</v>
      </c>
      <c r="E89" s="72"/>
      <c r="F89" s="72"/>
      <c r="G89" s="60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  <c r="BT89" s="14"/>
      <c r="BU89" s="14"/>
      <c r="BV89" s="14"/>
      <c r="BW89" s="14"/>
      <c r="BX89" s="14"/>
      <c r="BY89" s="14"/>
      <c r="BZ89" s="14"/>
      <c r="CA89" s="14"/>
      <c r="CB89" s="14"/>
      <c r="CC89" s="14"/>
      <c r="CD89" s="14"/>
      <c r="CE89" s="14"/>
      <c r="CF89" s="14"/>
      <c r="CG89" s="14"/>
      <c r="CH89" s="14"/>
      <c r="CI89" s="14"/>
      <c r="CJ89" s="14"/>
      <c r="CK89" s="14"/>
      <c r="CL89" s="14"/>
      <c r="CM89" s="14"/>
      <c r="CN89" s="14"/>
      <c r="CO89" s="14"/>
      <c r="CP89" s="14"/>
      <c r="CQ89" s="14"/>
      <c r="CR89" s="14"/>
      <c r="CS89" s="14"/>
      <c r="CT89" s="14"/>
      <c r="CU89" s="14"/>
      <c r="CV89" s="14"/>
      <c r="CW89" s="14"/>
      <c r="CX89" s="14"/>
      <c r="CY89" s="14"/>
      <c r="CZ89" s="14"/>
      <c r="DA89" s="14"/>
      <c r="DB89" s="14"/>
      <c r="DC89" s="14"/>
      <c r="DD89" s="14"/>
      <c r="DE89" s="14"/>
      <c r="DF89" s="14"/>
      <c r="DG89" s="14"/>
      <c r="DH89" s="14"/>
      <c r="DI89" s="14"/>
      <c r="DJ89" s="14"/>
      <c r="DK89" s="14"/>
      <c r="DL89" s="14"/>
      <c r="DM89" s="14"/>
      <c r="DN89" s="14"/>
      <c r="DO89" s="14"/>
      <c r="DP89" s="14"/>
      <c r="DQ89" s="14"/>
      <c r="DR89" s="14"/>
      <c r="DS89" s="14"/>
      <c r="DT89" s="14"/>
      <c r="DU89" s="14"/>
      <c r="DV89" s="14"/>
      <c r="DW89" s="14"/>
      <c r="DX89" s="14"/>
      <c r="DY89" s="14"/>
      <c r="DZ89" s="14"/>
      <c r="EA89" s="14"/>
      <c r="EB89" s="14"/>
      <c r="EC89" s="14"/>
      <c r="ED89" s="14"/>
      <c r="EE89" s="14"/>
      <c r="EF89" s="14"/>
      <c r="EG89" s="14"/>
      <c r="EH89" s="14"/>
      <c r="EI89" s="14"/>
      <c r="EJ89" s="14"/>
      <c r="EK89" s="14"/>
      <c r="EL89" s="14"/>
      <c r="EM89" s="14"/>
      <c r="EN89" s="14"/>
      <c r="EO89" s="14"/>
      <c r="EP89" s="14"/>
      <c r="EQ89" s="14"/>
      <c r="ER89" s="14"/>
      <c r="ES89" s="14"/>
      <c r="ET89" s="14"/>
      <c r="EU89" s="14"/>
      <c r="EV89" s="14"/>
      <c r="EW89" s="14"/>
      <c r="EX89" s="14"/>
      <c r="EY89" s="14"/>
      <c r="EZ89" s="14"/>
      <c r="FA89" s="14"/>
      <c r="FB89" s="14"/>
      <c r="FC89" s="14"/>
      <c r="FD89" s="14"/>
      <c r="FE89" s="14"/>
      <c r="FF89" s="14"/>
      <c r="FG89" s="14"/>
      <c r="FH89" s="14"/>
      <c r="FI89" s="14"/>
      <c r="FJ89" s="14"/>
      <c r="FK89" s="14"/>
      <c r="FL89" s="14"/>
      <c r="FM89" s="14"/>
      <c r="FN89" s="14"/>
      <c r="FO89" s="14"/>
      <c r="FP89" s="14"/>
      <c r="FQ89" s="14"/>
      <c r="FR89" s="14"/>
      <c r="FS89" s="14"/>
      <c r="FT89" s="14"/>
      <c r="FU89" s="14"/>
      <c r="FV89" s="14"/>
      <c r="FW89" s="14"/>
      <c r="FX89" s="14"/>
      <c r="FY89" s="14"/>
      <c r="FZ89" s="14"/>
      <c r="GA89" s="14"/>
      <c r="GB89" s="14"/>
      <c r="GC89" s="14"/>
      <c r="GD89" s="14"/>
      <c r="GE89" s="14"/>
      <c r="GF89" s="14"/>
      <c r="GG89" s="14"/>
      <c r="GH89" s="14"/>
      <c r="GI89" s="14"/>
      <c r="GJ89" s="14"/>
      <c r="GK89" s="14"/>
      <c r="GL89" s="14"/>
      <c r="GM89" s="14"/>
      <c r="GN89" s="14"/>
      <c r="GO89" s="14"/>
      <c r="GP89" s="14"/>
      <c r="GQ89" s="14"/>
      <c r="GR89" s="14"/>
      <c r="GS89" s="14"/>
      <c r="GT89" s="14"/>
      <c r="GU89" s="14"/>
      <c r="GV89" s="14"/>
      <c r="GW89" s="14"/>
      <c r="GX89" s="14"/>
      <c r="GY89" s="14"/>
      <c r="GZ89" s="14"/>
      <c r="HA89" s="14"/>
      <c r="HB89" s="14"/>
      <c r="HC89" s="14"/>
      <c r="HD89" s="14"/>
      <c r="HE89" s="14"/>
      <c r="HF89" s="14"/>
      <c r="HG89" s="14"/>
      <c r="HH89" s="14"/>
      <c r="HI89" s="14"/>
      <c r="HJ89" s="14"/>
      <c r="HK89" s="14"/>
      <c r="HL89" s="14"/>
      <c r="HM89" s="14"/>
      <c r="HN89" s="14"/>
      <c r="HO89" s="14"/>
      <c r="HP89" s="14"/>
      <c r="HQ89" s="14"/>
      <c r="HR89" s="14"/>
      <c r="HS89" s="14"/>
      <c r="HT89" s="14"/>
      <c r="HU89" s="14"/>
      <c r="HV89" s="14"/>
      <c r="HW89" s="14"/>
      <c r="HX89" s="14"/>
      <c r="HY89" s="14"/>
      <c r="HZ89" s="14"/>
      <c r="IA89" s="14"/>
      <c r="IB89" s="14"/>
      <c r="IC89" s="14"/>
      <c r="ID89" s="14"/>
      <c r="IE89" s="14"/>
      <c r="IF89" s="14"/>
      <c r="IG89" s="14"/>
      <c r="IH89" s="14"/>
      <c r="II89" s="14"/>
      <c r="IJ89" s="14"/>
      <c r="IK89" s="14"/>
      <c r="IL89" s="14"/>
      <c r="IM89" s="14"/>
      <c r="IN89" s="14"/>
      <c r="IO89" s="14"/>
      <c r="IP89" s="14"/>
      <c r="IQ89" s="14"/>
      <c r="IR89" s="14"/>
      <c r="IS89" s="14"/>
      <c r="IT89" s="14"/>
      <c r="IU89" s="14"/>
    </row>
    <row r="90" spans="1:255" s="15" customFormat="1" ht="12" customHeight="1" x14ac:dyDescent="0.25">
      <c r="A90" s="41"/>
      <c r="B90" s="71" t="s">
        <v>118</v>
      </c>
      <c r="C90" s="110">
        <f>G69</f>
        <v>316131.55000000005</v>
      </c>
      <c r="D90" s="105">
        <f>(C90/C91)</f>
        <v>4.761904761904763E-2</v>
      </c>
      <c r="E90" s="72"/>
      <c r="F90" s="72"/>
      <c r="G90" s="60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  <c r="BT90" s="14"/>
      <c r="BU90" s="14"/>
      <c r="BV90" s="14"/>
      <c r="BW90" s="14"/>
      <c r="BX90" s="14"/>
      <c r="BY90" s="14"/>
      <c r="BZ90" s="14"/>
      <c r="CA90" s="14"/>
      <c r="CB90" s="14"/>
      <c r="CC90" s="14"/>
      <c r="CD90" s="14"/>
      <c r="CE90" s="14"/>
      <c r="CF90" s="14"/>
      <c r="CG90" s="14"/>
      <c r="CH90" s="14"/>
      <c r="CI90" s="14"/>
      <c r="CJ90" s="14"/>
      <c r="CK90" s="14"/>
      <c r="CL90" s="14"/>
      <c r="CM90" s="14"/>
      <c r="CN90" s="14"/>
      <c r="CO90" s="14"/>
      <c r="CP90" s="14"/>
      <c r="CQ90" s="14"/>
      <c r="CR90" s="14"/>
      <c r="CS90" s="14"/>
      <c r="CT90" s="14"/>
      <c r="CU90" s="14"/>
      <c r="CV90" s="14"/>
      <c r="CW90" s="14"/>
      <c r="CX90" s="14"/>
      <c r="CY90" s="14"/>
      <c r="CZ90" s="14"/>
      <c r="DA90" s="14"/>
      <c r="DB90" s="14"/>
      <c r="DC90" s="14"/>
      <c r="DD90" s="14"/>
      <c r="DE90" s="14"/>
      <c r="DF90" s="14"/>
      <c r="DG90" s="14"/>
      <c r="DH90" s="14"/>
      <c r="DI90" s="14"/>
      <c r="DJ90" s="14"/>
      <c r="DK90" s="14"/>
      <c r="DL90" s="14"/>
      <c r="DM90" s="14"/>
      <c r="DN90" s="14"/>
      <c r="DO90" s="14"/>
      <c r="DP90" s="14"/>
      <c r="DQ90" s="14"/>
      <c r="DR90" s="14"/>
      <c r="DS90" s="14"/>
      <c r="DT90" s="14"/>
      <c r="DU90" s="14"/>
      <c r="DV90" s="14"/>
      <c r="DW90" s="14"/>
      <c r="DX90" s="14"/>
      <c r="DY90" s="14"/>
      <c r="DZ90" s="14"/>
      <c r="EA90" s="14"/>
      <c r="EB90" s="14"/>
      <c r="EC90" s="14"/>
      <c r="ED90" s="14"/>
      <c r="EE90" s="14"/>
      <c r="EF90" s="14"/>
      <c r="EG90" s="14"/>
      <c r="EH90" s="14"/>
      <c r="EI90" s="14"/>
      <c r="EJ90" s="14"/>
      <c r="EK90" s="14"/>
      <c r="EL90" s="14"/>
      <c r="EM90" s="14"/>
      <c r="EN90" s="14"/>
      <c r="EO90" s="14"/>
      <c r="EP90" s="14"/>
      <c r="EQ90" s="14"/>
      <c r="ER90" s="14"/>
      <c r="ES90" s="14"/>
      <c r="ET90" s="14"/>
      <c r="EU90" s="14"/>
      <c r="EV90" s="14"/>
      <c r="EW90" s="14"/>
      <c r="EX90" s="14"/>
      <c r="EY90" s="14"/>
      <c r="EZ90" s="14"/>
      <c r="FA90" s="14"/>
      <c r="FB90" s="14"/>
      <c r="FC90" s="14"/>
      <c r="FD90" s="14"/>
      <c r="FE90" s="14"/>
      <c r="FF90" s="14"/>
      <c r="FG90" s="14"/>
      <c r="FH90" s="14"/>
      <c r="FI90" s="14"/>
      <c r="FJ90" s="14"/>
      <c r="FK90" s="14"/>
      <c r="FL90" s="14"/>
      <c r="FM90" s="14"/>
      <c r="FN90" s="14"/>
      <c r="FO90" s="14"/>
      <c r="FP90" s="14"/>
      <c r="FQ90" s="14"/>
      <c r="FR90" s="14"/>
      <c r="FS90" s="14"/>
      <c r="FT90" s="14"/>
      <c r="FU90" s="14"/>
      <c r="FV90" s="14"/>
      <c r="FW90" s="14"/>
      <c r="FX90" s="14"/>
      <c r="FY90" s="14"/>
      <c r="FZ90" s="14"/>
      <c r="GA90" s="14"/>
      <c r="GB90" s="14"/>
      <c r="GC90" s="14"/>
      <c r="GD90" s="14"/>
      <c r="GE90" s="14"/>
      <c r="GF90" s="14"/>
      <c r="GG90" s="14"/>
      <c r="GH90" s="14"/>
      <c r="GI90" s="14"/>
      <c r="GJ90" s="14"/>
      <c r="GK90" s="14"/>
      <c r="GL90" s="14"/>
      <c r="GM90" s="14"/>
      <c r="GN90" s="14"/>
      <c r="GO90" s="14"/>
      <c r="GP90" s="14"/>
      <c r="GQ90" s="14"/>
      <c r="GR90" s="14"/>
      <c r="GS90" s="14"/>
      <c r="GT90" s="14"/>
      <c r="GU90" s="14"/>
      <c r="GV90" s="14"/>
      <c r="GW90" s="14"/>
      <c r="GX90" s="14"/>
      <c r="GY90" s="14"/>
      <c r="GZ90" s="14"/>
      <c r="HA90" s="14"/>
      <c r="HB90" s="14"/>
      <c r="HC90" s="14"/>
      <c r="HD90" s="14"/>
      <c r="HE90" s="14"/>
      <c r="HF90" s="14"/>
      <c r="HG90" s="14"/>
      <c r="HH90" s="14"/>
      <c r="HI90" s="14"/>
      <c r="HJ90" s="14"/>
      <c r="HK90" s="14"/>
      <c r="HL90" s="14"/>
      <c r="HM90" s="14"/>
      <c r="HN90" s="14"/>
      <c r="HO90" s="14"/>
      <c r="HP90" s="14"/>
      <c r="HQ90" s="14"/>
      <c r="HR90" s="14"/>
      <c r="HS90" s="14"/>
      <c r="HT90" s="14"/>
      <c r="HU90" s="14"/>
      <c r="HV90" s="14"/>
      <c r="HW90" s="14"/>
      <c r="HX90" s="14"/>
      <c r="HY90" s="14"/>
      <c r="HZ90" s="14"/>
      <c r="IA90" s="14"/>
      <c r="IB90" s="14"/>
      <c r="IC90" s="14"/>
      <c r="ID90" s="14"/>
      <c r="IE90" s="14"/>
      <c r="IF90" s="14"/>
      <c r="IG90" s="14"/>
      <c r="IH90" s="14"/>
      <c r="II90" s="14"/>
      <c r="IJ90" s="14"/>
      <c r="IK90" s="14"/>
      <c r="IL90" s="14"/>
      <c r="IM90" s="14"/>
      <c r="IN90" s="14"/>
      <c r="IO90" s="14"/>
      <c r="IP90" s="14"/>
      <c r="IQ90" s="14"/>
      <c r="IR90" s="14"/>
      <c r="IS90" s="14"/>
      <c r="IT90" s="14"/>
      <c r="IU90" s="14"/>
    </row>
    <row r="91" spans="1:255" s="15" customFormat="1" ht="12.75" customHeight="1" thickBot="1" x14ac:dyDescent="0.3">
      <c r="A91" s="41"/>
      <c r="B91" s="73" t="s">
        <v>119</v>
      </c>
      <c r="C91" s="111">
        <f>SUM(C85:C90)</f>
        <v>6638762.5499999998</v>
      </c>
      <c r="D91" s="107">
        <f>SUM(D85:D90)</f>
        <v>1</v>
      </c>
      <c r="E91" s="72"/>
      <c r="F91" s="72"/>
      <c r="G91" s="60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  <c r="BU91" s="14"/>
      <c r="BV91" s="14"/>
      <c r="BW91" s="14"/>
      <c r="BX91" s="14"/>
      <c r="BY91" s="14"/>
      <c r="BZ91" s="14"/>
      <c r="CA91" s="14"/>
      <c r="CB91" s="14"/>
      <c r="CC91" s="14"/>
      <c r="CD91" s="14"/>
      <c r="CE91" s="14"/>
      <c r="CF91" s="14"/>
      <c r="CG91" s="14"/>
      <c r="CH91" s="14"/>
      <c r="CI91" s="14"/>
      <c r="CJ91" s="14"/>
      <c r="CK91" s="14"/>
      <c r="CL91" s="14"/>
      <c r="CM91" s="14"/>
      <c r="CN91" s="14"/>
      <c r="CO91" s="14"/>
      <c r="CP91" s="14"/>
      <c r="CQ91" s="14"/>
      <c r="CR91" s="14"/>
      <c r="CS91" s="14"/>
      <c r="CT91" s="14"/>
      <c r="CU91" s="14"/>
      <c r="CV91" s="14"/>
      <c r="CW91" s="14"/>
      <c r="CX91" s="14"/>
      <c r="CY91" s="14"/>
      <c r="CZ91" s="14"/>
      <c r="DA91" s="14"/>
      <c r="DB91" s="14"/>
      <c r="DC91" s="14"/>
      <c r="DD91" s="14"/>
      <c r="DE91" s="14"/>
      <c r="DF91" s="14"/>
      <c r="DG91" s="14"/>
      <c r="DH91" s="14"/>
      <c r="DI91" s="14"/>
      <c r="DJ91" s="14"/>
      <c r="DK91" s="14"/>
      <c r="DL91" s="14"/>
      <c r="DM91" s="14"/>
      <c r="DN91" s="14"/>
      <c r="DO91" s="14"/>
      <c r="DP91" s="14"/>
      <c r="DQ91" s="14"/>
      <c r="DR91" s="14"/>
      <c r="DS91" s="14"/>
      <c r="DT91" s="14"/>
      <c r="DU91" s="14"/>
      <c r="DV91" s="14"/>
      <c r="DW91" s="14"/>
      <c r="DX91" s="14"/>
      <c r="DY91" s="14"/>
      <c r="DZ91" s="14"/>
      <c r="EA91" s="14"/>
      <c r="EB91" s="14"/>
      <c r="EC91" s="14"/>
      <c r="ED91" s="14"/>
      <c r="EE91" s="14"/>
      <c r="EF91" s="14"/>
      <c r="EG91" s="14"/>
      <c r="EH91" s="14"/>
      <c r="EI91" s="14"/>
      <c r="EJ91" s="14"/>
      <c r="EK91" s="14"/>
      <c r="EL91" s="14"/>
      <c r="EM91" s="14"/>
      <c r="EN91" s="14"/>
      <c r="EO91" s="14"/>
      <c r="EP91" s="14"/>
      <c r="EQ91" s="14"/>
      <c r="ER91" s="14"/>
      <c r="ES91" s="14"/>
      <c r="ET91" s="14"/>
      <c r="EU91" s="14"/>
      <c r="EV91" s="14"/>
      <c r="EW91" s="14"/>
      <c r="EX91" s="14"/>
      <c r="EY91" s="14"/>
      <c r="EZ91" s="14"/>
      <c r="FA91" s="14"/>
      <c r="FB91" s="14"/>
      <c r="FC91" s="14"/>
      <c r="FD91" s="14"/>
      <c r="FE91" s="14"/>
      <c r="FF91" s="14"/>
      <c r="FG91" s="14"/>
      <c r="FH91" s="14"/>
      <c r="FI91" s="14"/>
      <c r="FJ91" s="14"/>
      <c r="FK91" s="14"/>
      <c r="FL91" s="14"/>
      <c r="FM91" s="14"/>
      <c r="FN91" s="14"/>
      <c r="FO91" s="14"/>
      <c r="FP91" s="14"/>
      <c r="FQ91" s="14"/>
      <c r="FR91" s="14"/>
      <c r="FS91" s="14"/>
      <c r="FT91" s="14"/>
      <c r="FU91" s="14"/>
      <c r="FV91" s="14"/>
      <c r="FW91" s="14"/>
      <c r="FX91" s="14"/>
      <c r="FY91" s="14"/>
      <c r="FZ91" s="14"/>
      <c r="GA91" s="14"/>
      <c r="GB91" s="14"/>
      <c r="GC91" s="14"/>
      <c r="GD91" s="14"/>
      <c r="GE91" s="14"/>
      <c r="GF91" s="14"/>
      <c r="GG91" s="14"/>
      <c r="GH91" s="14"/>
      <c r="GI91" s="14"/>
      <c r="GJ91" s="14"/>
      <c r="GK91" s="14"/>
      <c r="GL91" s="14"/>
      <c r="GM91" s="14"/>
      <c r="GN91" s="14"/>
      <c r="GO91" s="14"/>
      <c r="GP91" s="14"/>
      <c r="GQ91" s="14"/>
      <c r="GR91" s="14"/>
      <c r="GS91" s="14"/>
      <c r="GT91" s="14"/>
      <c r="GU91" s="14"/>
      <c r="GV91" s="14"/>
      <c r="GW91" s="14"/>
      <c r="GX91" s="14"/>
      <c r="GY91" s="14"/>
      <c r="GZ91" s="14"/>
      <c r="HA91" s="14"/>
      <c r="HB91" s="14"/>
      <c r="HC91" s="14"/>
      <c r="HD91" s="14"/>
      <c r="HE91" s="14"/>
      <c r="HF91" s="14"/>
      <c r="HG91" s="14"/>
      <c r="HH91" s="14"/>
      <c r="HI91" s="14"/>
      <c r="HJ91" s="14"/>
      <c r="HK91" s="14"/>
      <c r="HL91" s="14"/>
      <c r="HM91" s="14"/>
      <c r="HN91" s="14"/>
      <c r="HO91" s="14"/>
      <c r="HP91" s="14"/>
      <c r="HQ91" s="14"/>
      <c r="HR91" s="14"/>
      <c r="HS91" s="14"/>
      <c r="HT91" s="14"/>
      <c r="HU91" s="14"/>
      <c r="HV91" s="14"/>
      <c r="HW91" s="14"/>
      <c r="HX91" s="14"/>
      <c r="HY91" s="14"/>
      <c r="HZ91" s="14"/>
      <c r="IA91" s="14"/>
      <c r="IB91" s="14"/>
      <c r="IC91" s="14"/>
      <c r="ID91" s="14"/>
      <c r="IE91" s="14"/>
      <c r="IF91" s="14"/>
      <c r="IG91" s="14"/>
      <c r="IH91" s="14"/>
      <c r="II91" s="14"/>
      <c r="IJ91" s="14"/>
      <c r="IK91" s="14"/>
      <c r="IL91" s="14"/>
      <c r="IM91" s="14"/>
      <c r="IN91" s="14"/>
      <c r="IO91" s="14"/>
      <c r="IP91" s="14"/>
      <c r="IQ91" s="14"/>
      <c r="IR91" s="14"/>
      <c r="IS91" s="14"/>
      <c r="IT91" s="14"/>
      <c r="IU91" s="14"/>
    </row>
    <row r="92" spans="1:255" s="15" customFormat="1" ht="12" customHeight="1" x14ac:dyDescent="0.25">
      <c r="A92" s="41"/>
      <c r="B92" s="61"/>
      <c r="C92" s="59"/>
      <c r="D92" s="59"/>
      <c r="E92" s="59"/>
      <c r="F92" s="59"/>
      <c r="G92" s="60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  <c r="BU92" s="14"/>
      <c r="BV92" s="14"/>
      <c r="BW92" s="14"/>
      <c r="BX92" s="14"/>
      <c r="BY92" s="14"/>
      <c r="BZ92" s="14"/>
      <c r="CA92" s="14"/>
      <c r="CB92" s="14"/>
      <c r="CC92" s="14"/>
      <c r="CD92" s="14"/>
      <c r="CE92" s="14"/>
      <c r="CF92" s="14"/>
      <c r="CG92" s="14"/>
      <c r="CH92" s="14"/>
      <c r="CI92" s="14"/>
      <c r="CJ92" s="14"/>
      <c r="CK92" s="14"/>
      <c r="CL92" s="14"/>
      <c r="CM92" s="14"/>
      <c r="CN92" s="14"/>
      <c r="CO92" s="14"/>
      <c r="CP92" s="14"/>
      <c r="CQ92" s="14"/>
      <c r="CR92" s="14"/>
      <c r="CS92" s="14"/>
      <c r="CT92" s="14"/>
      <c r="CU92" s="14"/>
      <c r="CV92" s="14"/>
      <c r="CW92" s="14"/>
      <c r="CX92" s="14"/>
      <c r="CY92" s="14"/>
      <c r="CZ92" s="14"/>
      <c r="DA92" s="14"/>
      <c r="DB92" s="14"/>
      <c r="DC92" s="14"/>
      <c r="DD92" s="14"/>
      <c r="DE92" s="14"/>
      <c r="DF92" s="14"/>
      <c r="DG92" s="14"/>
      <c r="DH92" s="14"/>
      <c r="DI92" s="14"/>
      <c r="DJ92" s="14"/>
      <c r="DK92" s="14"/>
      <c r="DL92" s="14"/>
      <c r="DM92" s="14"/>
      <c r="DN92" s="14"/>
      <c r="DO92" s="14"/>
      <c r="DP92" s="14"/>
      <c r="DQ92" s="14"/>
      <c r="DR92" s="14"/>
      <c r="DS92" s="14"/>
      <c r="DT92" s="14"/>
      <c r="DU92" s="14"/>
      <c r="DV92" s="14"/>
      <c r="DW92" s="14"/>
      <c r="DX92" s="14"/>
      <c r="DY92" s="14"/>
      <c r="DZ92" s="14"/>
      <c r="EA92" s="14"/>
      <c r="EB92" s="14"/>
      <c r="EC92" s="14"/>
      <c r="ED92" s="14"/>
      <c r="EE92" s="14"/>
      <c r="EF92" s="14"/>
      <c r="EG92" s="14"/>
      <c r="EH92" s="14"/>
      <c r="EI92" s="14"/>
      <c r="EJ92" s="14"/>
      <c r="EK92" s="14"/>
      <c r="EL92" s="14"/>
      <c r="EM92" s="14"/>
      <c r="EN92" s="14"/>
      <c r="EO92" s="14"/>
      <c r="EP92" s="14"/>
      <c r="EQ92" s="14"/>
      <c r="ER92" s="14"/>
      <c r="ES92" s="14"/>
      <c r="ET92" s="14"/>
      <c r="EU92" s="14"/>
      <c r="EV92" s="14"/>
      <c r="EW92" s="14"/>
      <c r="EX92" s="14"/>
      <c r="EY92" s="14"/>
      <c r="EZ92" s="14"/>
      <c r="FA92" s="14"/>
      <c r="FB92" s="14"/>
      <c r="FC92" s="14"/>
      <c r="FD92" s="14"/>
      <c r="FE92" s="14"/>
      <c r="FF92" s="14"/>
      <c r="FG92" s="14"/>
      <c r="FH92" s="14"/>
      <c r="FI92" s="14"/>
      <c r="FJ92" s="14"/>
      <c r="FK92" s="14"/>
      <c r="FL92" s="14"/>
      <c r="FM92" s="14"/>
      <c r="FN92" s="14"/>
      <c r="FO92" s="14"/>
      <c r="FP92" s="14"/>
      <c r="FQ92" s="14"/>
      <c r="FR92" s="14"/>
      <c r="FS92" s="14"/>
      <c r="FT92" s="14"/>
      <c r="FU92" s="14"/>
      <c r="FV92" s="14"/>
      <c r="FW92" s="14"/>
      <c r="FX92" s="14"/>
      <c r="FY92" s="14"/>
      <c r="FZ92" s="14"/>
      <c r="GA92" s="14"/>
      <c r="GB92" s="14"/>
      <c r="GC92" s="14"/>
      <c r="GD92" s="14"/>
      <c r="GE92" s="14"/>
      <c r="GF92" s="14"/>
      <c r="GG92" s="14"/>
      <c r="GH92" s="14"/>
      <c r="GI92" s="14"/>
      <c r="GJ92" s="14"/>
      <c r="GK92" s="14"/>
      <c r="GL92" s="14"/>
      <c r="GM92" s="14"/>
      <c r="GN92" s="14"/>
      <c r="GO92" s="14"/>
      <c r="GP92" s="14"/>
      <c r="GQ92" s="14"/>
      <c r="GR92" s="14"/>
      <c r="GS92" s="14"/>
      <c r="GT92" s="14"/>
      <c r="GU92" s="14"/>
      <c r="GV92" s="14"/>
      <c r="GW92" s="14"/>
      <c r="GX92" s="14"/>
      <c r="GY92" s="14"/>
      <c r="GZ92" s="14"/>
      <c r="HA92" s="14"/>
      <c r="HB92" s="14"/>
      <c r="HC92" s="14"/>
      <c r="HD92" s="14"/>
      <c r="HE92" s="14"/>
      <c r="HF92" s="14"/>
      <c r="HG92" s="14"/>
      <c r="HH92" s="14"/>
      <c r="HI92" s="14"/>
      <c r="HJ92" s="14"/>
      <c r="HK92" s="14"/>
      <c r="HL92" s="14"/>
      <c r="HM92" s="14"/>
      <c r="HN92" s="14"/>
      <c r="HO92" s="14"/>
      <c r="HP92" s="14"/>
      <c r="HQ92" s="14"/>
      <c r="HR92" s="14"/>
      <c r="HS92" s="14"/>
      <c r="HT92" s="14"/>
      <c r="HU92" s="14"/>
      <c r="HV92" s="14"/>
      <c r="HW92" s="14"/>
      <c r="HX92" s="14"/>
      <c r="HY92" s="14"/>
      <c r="HZ92" s="14"/>
      <c r="IA92" s="14"/>
      <c r="IB92" s="14"/>
      <c r="IC92" s="14"/>
      <c r="ID92" s="14"/>
      <c r="IE92" s="14"/>
      <c r="IF92" s="14"/>
      <c r="IG92" s="14"/>
      <c r="IH92" s="14"/>
      <c r="II92" s="14"/>
      <c r="IJ92" s="14"/>
      <c r="IK92" s="14"/>
      <c r="IL92" s="14"/>
      <c r="IM92" s="14"/>
      <c r="IN92" s="14"/>
      <c r="IO92" s="14"/>
      <c r="IP92" s="14"/>
      <c r="IQ92" s="14"/>
      <c r="IR92" s="14"/>
      <c r="IS92" s="14"/>
      <c r="IT92" s="14"/>
      <c r="IU92" s="14"/>
    </row>
    <row r="93" spans="1:255" s="15" customFormat="1" ht="12.75" customHeight="1" x14ac:dyDescent="0.25">
      <c r="A93" s="41"/>
      <c r="B93" s="75"/>
      <c r="C93" s="59"/>
      <c r="D93" s="59"/>
      <c r="E93" s="59"/>
      <c r="F93" s="59"/>
      <c r="G93" s="60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  <c r="BU93" s="14"/>
      <c r="BV93" s="14"/>
      <c r="BW93" s="14"/>
      <c r="BX93" s="14"/>
      <c r="BY93" s="14"/>
      <c r="BZ93" s="14"/>
      <c r="CA93" s="14"/>
      <c r="CB93" s="14"/>
      <c r="CC93" s="14"/>
      <c r="CD93" s="14"/>
      <c r="CE93" s="14"/>
      <c r="CF93" s="14"/>
      <c r="CG93" s="14"/>
      <c r="CH93" s="14"/>
      <c r="CI93" s="14"/>
      <c r="CJ93" s="14"/>
      <c r="CK93" s="14"/>
      <c r="CL93" s="14"/>
      <c r="CM93" s="14"/>
      <c r="CN93" s="14"/>
      <c r="CO93" s="14"/>
      <c r="CP93" s="14"/>
      <c r="CQ93" s="14"/>
      <c r="CR93" s="14"/>
      <c r="CS93" s="14"/>
      <c r="CT93" s="14"/>
      <c r="CU93" s="14"/>
      <c r="CV93" s="14"/>
      <c r="CW93" s="14"/>
      <c r="CX93" s="14"/>
      <c r="CY93" s="14"/>
      <c r="CZ93" s="14"/>
      <c r="DA93" s="14"/>
      <c r="DB93" s="14"/>
      <c r="DC93" s="14"/>
      <c r="DD93" s="14"/>
      <c r="DE93" s="14"/>
      <c r="DF93" s="14"/>
      <c r="DG93" s="14"/>
      <c r="DH93" s="14"/>
      <c r="DI93" s="14"/>
      <c r="DJ93" s="14"/>
      <c r="DK93" s="14"/>
      <c r="DL93" s="14"/>
      <c r="DM93" s="14"/>
      <c r="DN93" s="14"/>
      <c r="DO93" s="14"/>
      <c r="DP93" s="14"/>
      <c r="DQ93" s="14"/>
      <c r="DR93" s="14"/>
      <c r="DS93" s="14"/>
      <c r="DT93" s="14"/>
      <c r="DU93" s="14"/>
      <c r="DV93" s="14"/>
      <c r="DW93" s="14"/>
      <c r="DX93" s="14"/>
      <c r="DY93" s="14"/>
      <c r="DZ93" s="14"/>
      <c r="EA93" s="14"/>
      <c r="EB93" s="14"/>
      <c r="EC93" s="14"/>
      <c r="ED93" s="14"/>
      <c r="EE93" s="14"/>
      <c r="EF93" s="14"/>
      <c r="EG93" s="14"/>
      <c r="EH93" s="14"/>
      <c r="EI93" s="14"/>
      <c r="EJ93" s="14"/>
      <c r="EK93" s="14"/>
      <c r="EL93" s="14"/>
      <c r="EM93" s="14"/>
      <c r="EN93" s="14"/>
      <c r="EO93" s="14"/>
      <c r="EP93" s="14"/>
      <c r="EQ93" s="14"/>
      <c r="ER93" s="14"/>
      <c r="ES93" s="14"/>
      <c r="ET93" s="14"/>
      <c r="EU93" s="14"/>
      <c r="EV93" s="14"/>
      <c r="EW93" s="14"/>
      <c r="EX93" s="14"/>
      <c r="EY93" s="14"/>
      <c r="EZ93" s="14"/>
      <c r="FA93" s="14"/>
      <c r="FB93" s="14"/>
      <c r="FC93" s="14"/>
      <c r="FD93" s="14"/>
      <c r="FE93" s="14"/>
      <c r="FF93" s="14"/>
      <c r="FG93" s="14"/>
      <c r="FH93" s="14"/>
      <c r="FI93" s="14"/>
      <c r="FJ93" s="14"/>
      <c r="FK93" s="14"/>
      <c r="FL93" s="14"/>
      <c r="FM93" s="14"/>
      <c r="FN93" s="14"/>
      <c r="FO93" s="14"/>
      <c r="FP93" s="14"/>
      <c r="FQ93" s="14"/>
      <c r="FR93" s="14"/>
      <c r="FS93" s="14"/>
      <c r="FT93" s="14"/>
      <c r="FU93" s="14"/>
      <c r="FV93" s="14"/>
      <c r="FW93" s="14"/>
      <c r="FX93" s="14"/>
      <c r="FY93" s="14"/>
      <c r="FZ93" s="14"/>
      <c r="GA93" s="14"/>
      <c r="GB93" s="14"/>
      <c r="GC93" s="14"/>
      <c r="GD93" s="14"/>
      <c r="GE93" s="14"/>
      <c r="GF93" s="14"/>
      <c r="GG93" s="14"/>
      <c r="GH93" s="14"/>
      <c r="GI93" s="14"/>
      <c r="GJ93" s="14"/>
      <c r="GK93" s="14"/>
      <c r="GL93" s="14"/>
      <c r="GM93" s="14"/>
      <c r="GN93" s="14"/>
      <c r="GO93" s="14"/>
      <c r="GP93" s="14"/>
      <c r="GQ93" s="14"/>
      <c r="GR93" s="14"/>
      <c r="GS93" s="14"/>
      <c r="GT93" s="14"/>
      <c r="GU93" s="14"/>
      <c r="GV93" s="14"/>
      <c r="GW93" s="14"/>
      <c r="GX93" s="14"/>
      <c r="GY93" s="14"/>
      <c r="GZ93" s="14"/>
      <c r="HA93" s="14"/>
      <c r="HB93" s="14"/>
      <c r="HC93" s="14"/>
      <c r="HD93" s="14"/>
      <c r="HE93" s="14"/>
      <c r="HF93" s="14"/>
      <c r="HG93" s="14"/>
      <c r="HH93" s="14"/>
      <c r="HI93" s="14"/>
      <c r="HJ93" s="14"/>
      <c r="HK93" s="14"/>
      <c r="HL93" s="14"/>
      <c r="HM93" s="14"/>
      <c r="HN93" s="14"/>
      <c r="HO93" s="14"/>
      <c r="HP93" s="14"/>
      <c r="HQ93" s="14"/>
      <c r="HR93" s="14"/>
      <c r="HS93" s="14"/>
      <c r="HT93" s="14"/>
      <c r="HU93" s="14"/>
      <c r="HV93" s="14"/>
      <c r="HW93" s="14"/>
      <c r="HX93" s="14"/>
      <c r="HY93" s="14"/>
      <c r="HZ93" s="14"/>
      <c r="IA93" s="14"/>
      <c r="IB93" s="14"/>
      <c r="IC93" s="14"/>
      <c r="ID93" s="14"/>
      <c r="IE93" s="14"/>
      <c r="IF93" s="14"/>
      <c r="IG93" s="14"/>
      <c r="IH93" s="14"/>
      <c r="II93" s="14"/>
      <c r="IJ93" s="14"/>
      <c r="IK93" s="14"/>
      <c r="IL93" s="14"/>
      <c r="IM93" s="14"/>
      <c r="IN93" s="14"/>
      <c r="IO93" s="14"/>
      <c r="IP93" s="14"/>
      <c r="IQ93" s="14"/>
      <c r="IR93" s="14"/>
      <c r="IS93" s="14"/>
      <c r="IT93" s="14"/>
      <c r="IU93" s="14"/>
    </row>
    <row r="94" spans="1:255" s="15" customFormat="1" ht="12" customHeight="1" thickBot="1" x14ac:dyDescent="0.3">
      <c r="A94" s="76"/>
      <c r="B94" s="77"/>
      <c r="C94" s="78" t="s">
        <v>120</v>
      </c>
      <c r="D94" s="79"/>
      <c r="E94" s="80"/>
      <c r="F94" s="81"/>
      <c r="G94" s="60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  <c r="BU94" s="14"/>
      <c r="BV94" s="14"/>
      <c r="BW94" s="14"/>
      <c r="BX94" s="14"/>
      <c r="BY94" s="14"/>
      <c r="BZ94" s="14"/>
      <c r="CA94" s="14"/>
      <c r="CB94" s="14"/>
      <c r="CC94" s="14"/>
      <c r="CD94" s="14"/>
      <c r="CE94" s="14"/>
      <c r="CF94" s="14"/>
      <c r="CG94" s="14"/>
      <c r="CH94" s="14"/>
      <c r="CI94" s="14"/>
      <c r="CJ94" s="14"/>
      <c r="CK94" s="14"/>
      <c r="CL94" s="14"/>
      <c r="CM94" s="14"/>
      <c r="CN94" s="14"/>
      <c r="CO94" s="14"/>
      <c r="CP94" s="14"/>
      <c r="CQ94" s="14"/>
      <c r="CR94" s="14"/>
      <c r="CS94" s="14"/>
      <c r="CT94" s="14"/>
      <c r="CU94" s="14"/>
      <c r="CV94" s="14"/>
      <c r="CW94" s="14"/>
      <c r="CX94" s="14"/>
      <c r="CY94" s="14"/>
      <c r="CZ94" s="14"/>
      <c r="DA94" s="14"/>
      <c r="DB94" s="14"/>
      <c r="DC94" s="14"/>
      <c r="DD94" s="14"/>
      <c r="DE94" s="14"/>
      <c r="DF94" s="14"/>
      <c r="DG94" s="14"/>
      <c r="DH94" s="14"/>
      <c r="DI94" s="14"/>
      <c r="DJ94" s="14"/>
      <c r="DK94" s="14"/>
      <c r="DL94" s="14"/>
      <c r="DM94" s="14"/>
      <c r="DN94" s="14"/>
      <c r="DO94" s="14"/>
      <c r="DP94" s="14"/>
      <c r="DQ94" s="14"/>
      <c r="DR94" s="14"/>
      <c r="DS94" s="14"/>
      <c r="DT94" s="14"/>
      <c r="DU94" s="14"/>
      <c r="DV94" s="14"/>
      <c r="DW94" s="14"/>
      <c r="DX94" s="14"/>
      <c r="DY94" s="14"/>
      <c r="DZ94" s="14"/>
      <c r="EA94" s="14"/>
      <c r="EB94" s="14"/>
      <c r="EC94" s="14"/>
      <c r="ED94" s="14"/>
      <c r="EE94" s="14"/>
      <c r="EF94" s="14"/>
      <c r="EG94" s="14"/>
      <c r="EH94" s="14"/>
      <c r="EI94" s="14"/>
      <c r="EJ94" s="14"/>
      <c r="EK94" s="14"/>
      <c r="EL94" s="14"/>
      <c r="EM94" s="14"/>
      <c r="EN94" s="14"/>
      <c r="EO94" s="14"/>
      <c r="EP94" s="14"/>
      <c r="EQ94" s="14"/>
      <c r="ER94" s="14"/>
      <c r="ES94" s="14"/>
      <c r="ET94" s="14"/>
      <c r="EU94" s="14"/>
      <c r="EV94" s="14"/>
      <c r="EW94" s="14"/>
      <c r="EX94" s="14"/>
      <c r="EY94" s="14"/>
      <c r="EZ94" s="14"/>
      <c r="FA94" s="14"/>
      <c r="FB94" s="14"/>
      <c r="FC94" s="14"/>
      <c r="FD94" s="14"/>
      <c r="FE94" s="14"/>
      <c r="FF94" s="14"/>
      <c r="FG94" s="14"/>
      <c r="FH94" s="14"/>
      <c r="FI94" s="14"/>
      <c r="FJ94" s="14"/>
      <c r="FK94" s="14"/>
      <c r="FL94" s="14"/>
      <c r="FM94" s="14"/>
      <c r="FN94" s="14"/>
      <c r="FO94" s="14"/>
      <c r="FP94" s="14"/>
      <c r="FQ94" s="14"/>
      <c r="FR94" s="14"/>
      <c r="FS94" s="14"/>
      <c r="FT94" s="14"/>
      <c r="FU94" s="14"/>
      <c r="FV94" s="14"/>
      <c r="FW94" s="14"/>
      <c r="FX94" s="14"/>
      <c r="FY94" s="14"/>
      <c r="FZ94" s="14"/>
      <c r="GA94" s="14"/>
      <c r="GB94" s="14"/>
      <c r="GC94" s="14"/>
      <c r="GD94" s="14"/>
      <c r="GE94" s="14"/>
      <c r="GF94" s="14"/>
      <c r="GG94" s="14"/>
      <c r="GH94" s="14"/>
      <c r="GI94" s="14"/>
      <c r="GJ94" s="14"/>
      <c r="GK94" s="14"/>
      <c r="GL94" s="14"/>
      <c r="GM94" s="14"/>
      <c r="GN94" s="14"/>
      <c r="GO94" s="14"/>
      <c r="GP94" s="14"/>
      <c r="GQ94" s="14"/>
      <c r="GR94" s="14"/>
      <c r="GS94" s="14"/>
      <c r="GT94" s="14"/>
      <c r="GU94" s="14"/>
      <c r="GV94" s="14"/>
      <c r="GW94" s="14"/>
      <c r="GX94" s="14"/>
      <c r="GY94" s="14"/>
      <c r="GZ94" s="14"/>
      <c r="HA94" s="14"/>
      <c r="HB94" s="14"/>
      <c r="HC94" s="14"/>
      <c r="HD94" s="14"/>
      <c r="HE94" s="14"/>
      <c r="HF94" s="14"/>
      <c r="HG94" s="14"/>
      <c r="HH94" s="14"/>
      <c r="HI94" s="14"/>
      <c r="HJ94" s="14"/>
      <c r="HK94" s="14"/>
      <c r="HL94" s="14"/>
      <c r="HM94" s="14"/>
      <c r="HN94" s="14"/>
      <c r="HO94" s="14"/>
      <c r="HP94" s="14"/>
      <c r="HQ94" s="14"/>
      <c r="HR94" s="14"/>
      <c r="HS94" s="14"/>
      <c r="HT94" s="14"/>
      <c r="HU94" s="14"/>
      <c r="HV94" s="14"/>
      <c r="HW94" s="14"/>
      <c r="HX94" s="14"/>
      <c r="HY94" s="14"/>
      <c r="HZ94" s="14"/>
      <c r="IA94" s="14"/>
      <c r="IB94" s="14"/>
      <c r="IC94" s="14"/>
      <c r="ID94" s="14"/>
      <c r="IE94" s="14"/>
      <c r="IF94" s="14"/>
      <c r="IG94" s="14"/>
      <c r="IH94" s="14"/>
      <c r="II94" s="14"/>
      <c r="IJ94" s="14"/>
      <c r="IK94" s="14"/>
      <c r="IL94" s="14"/>
      <c r="IM94" s="14"/>
      <c r="IN94" s="14"/>
      <c r="IO94" s="14"/>
      <c r="IP94" s="14"/>
      <c r="IQ94" s="14"/>
      <c r="IR94" s="14"/>
      <c r="IS94" s="14"/>
      <c r="IT94" s="14"/>
      <c r="IU94" s="14"/>
    </row>
    <row r="95" spans="1:255" s="15" customFormat="1" ht="12" customHeight="1" x14ac:dyDescent="0.25">
      <c r="A95" s="41"/>
      <c r="B95" s="87" t="s">
        <v>121</v>
      </c>
      <c r="C95" s="11">
        <v>7300</v>
      </c>
      <c r="D95" s="11">
        <v>7500</v>
      </c>
      <c r="E95" s="12">
        <v>7700</v>
      </c>
      <c r="F95" s="82"/>
      <c r="G95" s="83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  <c r="BU95" s="14"/>
      <c r="BV95" s="14"/>
      <c r="BW95" s="14"/>
      <c r="BX95" s="14"/>
      <c r="BY95" s="14"/>
      <c r="BZ95" s="14"/>
      <c r="CA95" s="14"/>
      <c r="CB95" s="14"/>
      <c r="CC95" s="14"/>
      <c r="CD95" s="14"/>
      <c r="CE95" s="14"/>
      <c r="CF95" s="14"/>
      <c r="CG95" s="14"/>
      <c r="CH95" s="14"/>
      <c r="CI95" s="14"/>
      <c r="CJ95" s="14"/>
      <c r="CK95" s="14"/>
      <c r="CL95" s="14"/>
      <c r="CM95" s="14"/>
      <c r="CN95" s="14"/>
      <c r="CO95" s="14"/>
      <c r="CP95" s="14"/>
      <c r="CQ95" s="14"/>
      <c r="CR95" s="14"/>
      <c r="CS95" s="14"/>
      <c r="CT95" s="14"/>
      <c r="CU95" s="14"/>
      <c r="CV95" s="14"/>
      <c r="CW95" s="14"/>
      <c r="CX95" s="14"/>
      <c r="CY95" s="14"/>
      <c r="CZ95" s="14"/>
      <c r="DA95" s="14"/>
      <c r="DB95" s="14"/>
      <c r="DC95" s="14"/>
      <c r="DD95" s="14"/>
      <c r="DE95" s="14"/>
      <c r="DF95" s="14"/>
      <c r="DG95" s="14"/>
      <c r="DH95" s="14"/>
      <c r="DI95" s="14"/>
      <c r="DJ95" s="14"/>
      <c r="DK95" s="14"/>
      <c r="DL95" s="14"/>
      <c r="DM95" s="14"/>
      <c r="DN95" s="14"/>
      <c r="DO95" s="14"/>
      <c r="DP95" s="14"/>
      <c r="DQ95" s="14"/>
      <c r="DR95" s="14"/>
      <c r="DS95" s="14"/>
      <c r="DT95" s="14"/>
      <c r="DU95" s="14"/>
      <c r="DV95" s="14"/>
      <c r="DW95" s="14"/>
      <c r="DX95" s="14"/>
      <c r="DY95" s="14"/>
      <c r="DZ95" s="14"/>
      <c r="EA95" s="14"/>
      <c r="EB95" s="14"/>
      <c r="EC95" s="14"/>
      <c r="ED95" s="14"/>
      <c r="EE95" s="14"/>
      <c r="EF95" s="14"/>
      <c r="EG95" s="14"/>
      <c r="EH95" s="14"/>
      <c r="EI95" s="14"/>
      <c r="EJ95" s="14"/>
      <c r="EK95" s="14"/>
      <c r="EL95" s="14"/>
      <c r="EM95" s="14"/>
      <c r="EN95" s="14"/>
      <c r="EO95" s="14"/>
      <c r="EP95" s="14"/>
      <c r="EQ95" s="14"/>
      <c r="ER95" s="14"/>
      <c r="ES95" s="14"/>
      <c r="ET95" s="14"/>
      <c r="EU95" s="14"/>
      <c r="EV95" s="14"/>
      <c r="EW95" s="14"/>
      <c r="EX95" s="14"/>
      <c r="EY95" s="14"/>
      <c r="EZ95" s="14"/>
      <c r="FA95" s="14"/>
      <c r="FB95" s="14"/>
      <c r="FC95" s="14"/>
      <c r="FD95" s="14"/>
      <c r="FE95" s="14"/>
      <c r="FF95" s="14"/>
      <c r="FG95" s="14"/>
      <c r="FH95" s="14"/>
      <c r="FI95" s="14"/>
      <c r="FJ95" s="14"/>
      <c r="FK95" s="14"/>
      <c r="FL95" s="14"/>
      <c r="FM95" s="14"/>
      <c r="FN95" s="14"/>
      <c r="FO95" s="14"/>
      <c r="FP95" s="14"/>
      <c r="FQ95" s="14"/>
      <c r="FR95" s="14"/>
      <c r="FS95" s="14"/>
      <c r="FT95" s="14"/>
      <c r="FU95" s="14"/>
      <c r="FV95" s="14"/>
      <c r="FW95" s="14"/>
      <c r="FX95" s="14"/>
      <c r="FY95" s="14"/>
      <c r="FZ95" s="14"/>
      <c r="GA95" s="14"/>
      <c r="GB95" s="14"/>
      <c r="GC95" s="14"/>
      <c r="GD95" s="14"/>
      <c r="GE95" s="14"/>
      <c r="GF95" s="14"/>
      <c r="GG95" s="14"/>
      <c r="GH95" s="14"/>
      <c r="GI95" s="14"/>
      <c r="GJ95" s="14"/>
      <c r="GK95" s="14"/>
      <c r="GL95" s="14"/>
      <c r="GM95" s="14"/>
      <c r="GN95" s="14"/>
      <c r="GO95" s="14"/>
      <c r="GP95" s="14"/>
      <c r="GQ95" s="14"/>
      <c r="GR95" s="14"/>
      <c r="GS95" s="14"/>
      <c r="GT95" s="14"/>
      <c r="GU95" s="14"/>
      <c r="GV95" s="14"/>
      <c r="GW95" s="14"/>
      <c r="GX95" s="14"/>
      <c r="GY95" s="14"/>
      <c r="GZ95" s="14"/>
      <c r="HA95" s="14"/>
      <c r="HB95" s="14"/>
      <c r="HC95" s="14"/>
      <c r="HD95" s="14"/>
      <c r="HE95" s="14"/>
      <c r="HF95" s="14"/>
      <c r="HG95" s="14"/>
      <c r="HH95" s="14"/>
      <c r="HI95" s="14"/>
      <c r="HJ95" s="14"/>
      <c r="HK95" s="14"/>
      <c r="HL95" s="14"/>
      <c r="HM95" s="14"/>
      <c r="HN95" s="14"/>
      <c r="HO95" s="14"/>
      <c r="HP95" s="14"/>
      <c r="HQ95" s="14"/>
      <c r="HR95" s="14"/>
      <c r="HS95" s="14"/>
      <c r="HT95" s="14"/>
      <c r="HU95" s="14"/>
      <c r="HV95" s="14"/>
      <c r="HW95" s="14"/>
      <c r="HX95" s="14"/>
      <c r="HY95" s="14"/>
      <c r="HZ95" s="14"/>
      <c r="IA95" s="14"/>
      <c r="IB95" s="14"/>
      <c r="IC95" s="14"/>
      <c r="ID95" s="14"/>
      <c r="IE95" s="14"/>
      <c r="IF95" s="14"/>
      <c r="IG95" s="14"/>
      <c r="IH95" s="14"/>
      <c r="II95" s="14"/>
      <c r="IJ95" s="14"/>
      <c r="IK95" s="14"/>
      <c r="IL95" s="14"/>
      <c r="IM95" s="14"/>
      <c r="IN95" s="14"/>
      <c r="IO95" s="14"/>
      <c r="IP95" s="14"/>
      <c r="IQ95" s="14"/>
      <c r="IR95" s="14"/>
      <c r="IS95" s="14"/>
      <c r="IT95" s="14"/>
      <c r="IU95" s="14"/>
    </row>
    <row r="96" spans="1:255" s="15" customFormat="1" ht="12.75" customHeight="1" thickBot="1" x14ac:dyDescent="0.3">
      <c r="A96" s="41"/>
      <c r="B96" s="73" t="s">
        <v>122</v>
      </c>
      <c r="C96" s="74">
        <f>(G70/C95)</f>
        <v>909.41952739726025</v>
      </c>
      <c r="D96" s="74">
        <f>(G70/D95)</f>
        <v>885.16833999999994</v>
      </c>
      <c r="E96" s="84">
        <f>(G70/E95)</f>
        <v>862.17695454545458</v>
      </c>
      <c r="F96" s="82"/>
      <c r="G96" s="83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  <c r="BU96" s="14"/>
      <c r="BV96" s="14"/>
      <c r="BW96" s="14"/>
      <c r="BX96" s="14"/>
      <c r="BY96" s="14"/>
      <c r="BZ96" s="14"/>
      <c r="CA96" s="14"/>
      <c r="CB96" s="14"/>
      <c r="CC96" s="14"/>
      <c r="CD96" s="14"/>
      <c r="CE96" s="14"/>
      <c r="CF96" s="14"/>
      <c r="CG96" s="14"/>
      <c r="CH96" s="14"/>
      <c r="CI96" s="14"/>
      <c r="CJ96" s="14"/>
      <c r="CK96" s="14"/>
      <c r="CL96" s="14"/>
      <c r="CM96" s="14"/>
      <c r="CN96" s="14"/>
      <c r="CO96" s="14"/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14"/>
      <c r="DH96" s="14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14"/>
      <c r="EB96" s="14"/>
      <c r="EC96" s="14"/>
      <c r="ED96" s="14"/>
      <c r="EE96" s="14"/>
      <c r="EF96" s="14"/>
      <c r="EG96" s="14"/>
      <c r="EH96" s="14"/>
      <c r="EI96" s="14"/>
      <c r="EJ96" s="14"/>
      <c r="EK96" s="14"/>
      <c r="EL96" s="1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14"/>
      <c r="FA96" s="14"/>
      <c r="FB96" s="14"/>
      <c r="FC96" s="14"/>
      <c r="FD96" s="14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14"/>
      <c r="FP96" s="14"/>
      <c r="FQ96" s="14"/>
      <c r="FR96" s="14"/>
      <c r="FS96" s="14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4"/>
      <c r="GG96" s="14"/>
      <c r="GH96" s="14"/>
      <c r="GI96" s="14"/>
      <c r="GJ96" s="14"/>
      <c r="GK96" s="14"/>
      <c r="GL96" s="14"/>
      <c r="GM96" s="14"/>
      <c r="GN96" s="14"/>
      <c r="GO96" s="14"/>
      <c r="GP96" s="14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4"/>
      <c r="HQ96" s="14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4"/>
      <c r="IN96" s="14"/>
      <c r="IO96" s="14"/>
      <c r="IP96" s="14"/>
      <c r="IQ96" s="14"/>
      <c r="IR96" s="14"/>
      <c r="IS96" s="14"/>
      <c r="IT96" s="14"/>
      <c r="IU96" s="14"/>
    </row>
    <row r="97" spans="1:255" s="15" customFormat="1" ht="15.6" customHeight="1" x14ac:dyDescent="0.25">
      <c r="A97" s="41"/>
      <c r="B97" s="152" t="s">
        <v>123</v>
      </c>
      <c r="C97" s="152"/>
      <c r="D97" s="152"/>
      <c r="E97" s="152"/>
      <c r="F97" s="61"/>
      <c r="G97" s="61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  <c r="BU97" s="14"/>
      <c r="BV97" s="14"/>
      <c r="BW97" s="14"/>
      <c r="BX97" s="14"/>
      <c r="BY97" s="14"/>
      <c r="BZ97" s="14"/>
      <c r="CA97" s="14"/>
      <c r="CB97" s="14"/>
      <c r="CC97" s="14"/>
      <c r="CD97" s="14"/>
      <c r="CE97" s="14"/>
      <c r="CF97" s="14"/>
      <c r="CG97" s="14"/>
      <c r="CH97" s="14"/>
      <c r="CI97" s="14"/>
      <c r="CJ97" s="14"/>
      <c r="CK97" s="14"/>
      <c r="CL97" s="14"/>
      <c r="CM97" s="14"/>
      <c r="CN97" s="14"/>
      <c r="CO97" s="14"/>
      <c r="CP97" s="14"/>
      <c r="CQ97" s="14"/>
      <c r="CR97" s="14"/>
      <c r="CS97" s="14"/>
      <c r="CT97" s="14"/>
      <c r="CU97" s="14"/>
      <c r="CV97" s="14"/>
      <c r="CW97" s="14"/>
      <c r="CX97" s="14"/>
      <c r="CY97" s="14"/>
      <c r="CZ97" s="14"/>
      <c r="DA97" s="14"/>
      <c r="DB97" s="14"/>
      <c r="DC97" s="14"/>
      <c r="DD97" s="14"/>
      <c r="DE97" s="14"/>
      <c r="DF97" s="14"/>
      <c r="DG97" s="14"/>
      <c r="DH97" s="14"/>
      <c r="DI97" s="14"/>
      <c r="DJ97" s="14"/>
      <c r="DK97" s="14"/>
      <c r="DL97" s="14"/>
      <c r="DM97" s="14"/>
      <c r="DN97" s="14"/>
      <c r="DO97" s="14"/>
      <c r="DP97" s="14"/>
      <c r="DQ97" s="14"/>
      <c r="DR97" s="14"/>
      <c r="DS97" s="14"/>
      <c r="DT97" s="14"/>
      <c r="DU97" s="14"/>
      <c r="DV97" s="14"/>
      <c r="DW97" s="14"/>
      <c r="DX97" s="14"/>
      <c r="DY97" s="14"/>
      <c r="DZ97" s="14"/>
      <c r="EA97" s="14"/>
      <c r="EB97" s="14"/>
      <c r="EC97" s="14"/>
      <c r="ED97" s="14"/>
      <c r="EE97" s="14"/>
      <c r="EF97" s="14"/>
      <c r="EG97" s="14"/>
      <c r="EH97" s="14"/>
      <c r="EI97" s="14"/>
      <c r="EJ97" s="14"/>
      <c r="EK97" s="14"/>
      <c r="EL97" s="14"/>
      <c r="EM97" s="14"/>
      <c r="EN97" s="14"/>
      <c r="EO97" s="14"/>
      <c r="EP97" s="14"/>
      <c r="EQ97" s="14"/>
      <c r="ER97" s="14"/>
      <c r="ES97" s="14"/>
      <c r="ET97" s="14"/>
      <c r="EU97" s="14"/>
      <c r="EV97" s="14"/>
      <c r="EW97" s="14"/>
      <c r="EX97" s="14"/>
      <c r="EY97" s="14"/>
      <c r="EZ97" s="14"/>
      <c r="FA97" s="14"/>
      <c r="FB97" s="14"/>
      <c r="FC97" s="14"/>
      <c r="FD97" s="14"/>
      <c r="FE97" s="14"/>
      <c r="FF97" s="14"/>
      <c r="FG97" s="14"/>
      <c r="FH97" s="14"/>
      <c r="FI97" s="14"/>
      <c r="FJ97" s="14"/>
      <c r="FK97" s="14"/>
      <c r="FL97" s="14"/>
      <c r="FM97" s="14"/>
      <c r="FN97" s="14"/>
      <c r="FO97" s="14"/>
      <c r="FP97" s="14"/>
      <c r="FQ97" s="14"/>
      <c r="FR97" s="14"/>
      <c r="FS97" s="14"/>
      <c r="FT97" s="14"/>
      <c r="FU97" s="14"/>
      <c r="FV97" s="14"/>
      <c r="FW97" s="14"/>
      <c r="FX97" s="14"/>
      <c r="FY97" s="14"/>
      <c r="FZ97" s="14"/>
      <c r="GA97" s="14"/>
      <c r="GB97" s="14"/>
      <c r="GC97" s="14"/>
      <c r="GD97" s="14"/>
      <c r="GE97" s="14"/>
      <c r="GF97" s="14"/>
      <c r="GG97" s="14"/>
      <c r="GH97" s="14"/>
      <c r="GI97" s="14"/>
      <c r="GJ97" s="14"/>
      <c r="GK97" s="14"/>
      <c r="GL97" s="14"/>
      <c r="GM97" s="14"/>
      <c r="GN97" s="14"/>
      <c r="GO97" s="14"/>
      <c r="GP97" s="14"/>
      <c r="GQ97" s="14"/>
      <c r="GR97" s="14"/>
      <c r="GS97" s="14"/>
      <c r="GT97" s="14"/>
      <c r="GU97" s="14"/>
      <c r="GV97" s="14"/>
      <c r="GW97" s="14"/>
      <c r="GX97" s="14"/>
      <c r="GY97" s="14"/>
      <c r="GZ97" s="14"/>
      <c r="HA97" s="14"/>
      <c r="HB97" s="14"/>
      <c r="HC97" s="14"/>
      <c r="HD97" s="14"/>
      <c r="HE97" s="14"/>
      <c r="HF97" s="14"/>
      <c r="HG97" s="14"/>
      <c r="HH97" s="14"/>
      <c r="HI97" s="14"/>
      <c r="HJ97" s="14"/>
      <c r="HK97" s="14"/>
      <c r="HL97" s="14"/>
      <c r="HM97" s="14"/>
      <c r="HN97" s="14"/>
      <c r="HO97" s="14"/>
      <c r="HP97" s="14"/>
      <c r="HQ97" s="14"/>
      <c r="HR97" s="14"/>
      <c r="HS97" s="14"/>
      <c r="HT97" s="14"/>
      <c r="HU97" s="14"/>
      <c r="HV97" s="14"/>
      <c r="HW97" s="14"/>
      <c r="HX97" s="14"/>
      <c r="HY97" s="14"/>
      <c r="HZ97" s="14"/>
      <c r="IA97" s="14"/>
      <c r="IB97" s="14"/>
      <c r="IC97" s="14"/>
      <c r="ID97" s="14"/>
      <c r="IE97" s="14"/>
      <c r="IF97" s="14"/>
      <c r="IG97" s="14"/>
      <c r="IH97" s="14"/>
      <c r="II97" s="14"/>
      <c r="IJ97" s="14"/>
      <c r="IK97" s="14"/>
      <c r="IL97" s="14"/>
      <c r="IM97" s="14"/>
      <c r="IN97" s="14"/>
      <c r="IO97" s="14"/>
      <c r="IP97" s="14"/>
      <c r="IQ97" s="14"/>
      <c r="IR97" s="14"/>
      <c r="IS97" s="14"/>
      <c r="IT97" s="14"/>
      <c r="IU97" s="14"/>
    </row>
    <row r="98" spans="1:255" s="15" customFormat="1" ht="11.25" customHeight="1" x14ac:dyDescent="0.25">
      <c r="A98" s="14"/>
      <c r="B98" s="14"/>
      <c r="C98" s="14"/>
      <c r="D98" s="14"/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  <c r="BU98" s="14"/>
      <c r="BV98" s="14"/>
      <c r="BW98" s="14"/>
      <c r="BX98" s="14"/>
      <c r="BY98" s="14"/>
      <c r="BZ98" s="14"/>
      <c r="CA98" s="14"/>
      <c r="CB98" s="14"/>
      <c r="CC98" s="14"/>
      <c r="CD98" s="14"/>
      <c r="CE98" s="14"/>
      <c r="CF98" s="14"/>
      <c r="CG98" s="14"/>
      <c r="CH98" s="14"/>
      <c r="CI98" s="14"/>
      <c r="CJ98" s="14"/>
      <c r="CK98" s="14"/>
      <c r="CL98" s="14"/>
      <c r="CM98" s="14"/>
      <c r="CN98" s="14"/>
      <c r="CO98" s="14"/>
      <c r="CP98" s="14"/>
      <c r="CQ98" s="14"/>
      <c r="CR98" s="14"/>
      <c r="CS98" s="14"/>
      <c r="CT98" s="14"/>
      <c r="CU98" s="14"/>
      <c r="CV98" s="14"/>
      <c r="CW98" s="14"/>
      <c r="CX98" s="14"/>
      <c r="CY98" s="14"/>
      <c r="CZ98" s="14"/>
      <c r="DA98" s="14"/>
      <c r="DB98" s="14"/>
      <c r="DC98" s="14"/>
      <c r="DD98" s="14"/>
      <c r="DE98" s="14"/>
      <c r="DF98" s="14"/>
      <c r="DG98" s="14"/>
      <c r="DH98" s="14"/>
      <c r="DI98" s="14"/>
      <c r="DJ98" s="14"/>
      <c r="DK98" s="14"/>
      <c r="DL98" s="14"/>
      <c r="DM98" s="14"/>
      <c r="DN98" s="14"/>
      <c r="DO98" s="14"/>
      <c r="DP98" s="14"/>
      <c r="DQ98" s="14"/>
      <c r="DR98" s="14"/>
      <c r="DS98" s="14"/>
      <c r="DT98" s="14"/>
      <c r="DU98" s="14"/>
      <c r="DV98" s="14"/>
      <c r="DW98" s="14"/>
      <c r="DX98" s="14"/>
      <c r="DY98" s="14"/>
      <c r="DZ98" s="14"/>
      <c r="EA98" s="14"/>
      <c r="EB98" s="14"/>
      <c r="EC98" s="14"/>
      <c r="ED98" s="14"/>
      <c r="EE98" s="14"/>
      <c r="EF98" s="14"/>
      <c r="EG98" s="14"/>
      <c r="EH98" s="14"/>
      <c r="EI98" s="14"/>
      <c r="EJ98" s="14"/>
      <c r="EK98" s="14"/>
      <c r="EL98" s="14"/>
      <c r="EM98" s="14"/>
      <c r="EN98" s="14"/>
      <c r="EO98" s="14"/>
      <c r="EP98" s="14"/>
      <c r="EQ98" s="14"/>
      <c r="ER98" s="14"/>
      <c r="ES98" s="14"/>
      <c r="ET98" s="14"/>
      <c r="EU98" s="14"/>
      <c r="EV98" s="14"/>
      <c r="EW98" s="14"/>
      <c r="EX98" s="14"/>
      <c r="EY98" s="14"/>
      <c r="EZ98" s="14"/>
      <c r="FA98" s="14"/>
      <c r="FB98" s="14"/>
      <c r="FC98" s="14"/>
      <c r="FD98" s="14"/>
      <c r="FE98" s="14"/>
      <c r="FF98" s="14"/>
      <c r="FG98" s="14"/>
      <c r="FH98" s="14"/>
      <c r="FI98" s="14"/>
      <c r="FJ98" s="14"/>
      <c r="FK98" s="14"/>
      <c r="FL98" s="14"/>
      <c r="FM98" s="14"/>
      <c r="FN98" s="14"/>
      <c r="FO98" s="14"/>
      <c r="FP98" s="14"/>
      <c r="FQ98" s="14"/>
      <c r="FR98" s="14"/>
      <c r="FS98" s="14"/>
      <c r="FT98" s="14"/>
      <c r="FU98" s="14"/>
      <c r="FV98" s="14"/>
      <c r="FW98" s="14"/>
      <c r="FX98" s="14"/>
      <c r="FY98" s="14"/>
      <c r="FZ98" s="14"/>
      <c r="GA98" s="14"/>
      <c r="GB98" s="14"/>
      <c r="GC98" s="14"/>
      <c r="GD98" s="14"/>
      <c r="GE98" s="14"/>
      <c r="GF98" s="14"/>
      <c r="GG98" s="14"/>
      <c r="GH98" s="14"/>
      <c r="GI98" s="14"/>
      <c r="GJ98" s="14"/>
      <c r="GK98" s="14"/>
      <c r="GL98" s="14"/>
      <c r="GM98" s="14"/>
      <c r="GN98" s="14"/>
      <c r="GO98" s="14"/>
      <c r="GP98" s="14"/>
      <c r="GQ98" s="14"/>
      <c r="GR98" s="14"/>
      <c r="GS98" s="14"/>
      <c r="GT98" s="14"/>
      <c r="GU98" s="14"/>
      <c r="GV98" s="14"/>
      <c r="GW98" s="14"/>
      <c r="GX98" s="14"/>
      <c r="GY98" s="14"/>
      <c r="GZ98" s="14"/>
      <c r="HA98" s="14"/>
      <c r="HB98" s="14"/>
      <c r="HC98" s="14"/>
      <c r="HD98" s="14"/>
      <c r="HE98" s="14"/>
      <c r="HF98" s="14"/>
      <c r="HG98" s="14"/>
      <c r="HH98" s="14"/>
      <c r="HI98" s="14"/>
      <c r="HJ98" s="14"/>
      <c r="HK98" s="14"/>
      <c r="HL98" s="14"/>
      <c r="HM98" s="14"/>
      <c r="HN98" s="14"/>
      <c r="HO98" s="14"/>
      <c r="HP98" s="14"/>
      <c r="HQ98" s="14"/>
      <c r="HR98" s="14"/>
      <c r="HS98" s="14"/>
      <c r="HT98" s="14"/>
      <c r="HU98" s="14"/>
      <c r="HV98" s="14"/>
      <c r="HW98" s="14"/>
      <c r="HX98" s="14"/>
      <c r="HY98" s="14"/>
      <c r="HZ98" s="14"/>
      <c r="IA98" s="14"/>
      <c r="IB98" s="14"/>
      <c r="IC98" s="14"/>
      <c r="ID98" s="14"/>
      <c r="IE98" s="14"/>
      <c r="IF98" s="14"/>
      <c r="IG98" s="14"/>
      <c r="IH98" s="14"/>
      <c r="II98" s="14"/>
      <c r="IJ98" s="14"/>
      <c r="IK98" s="14"/>
      <c r="IL98" s="14"/>
      <c r="IM98" s="14"/>
      <c r="IN98" s="14"/>
      <c r="IO98" s="14"/>
      <c r="IP98" s="14"/>
      <c r="IQ98" s="14"/>
      <c r="IR98" s="14"/>
      <c r="IS98" s="14"/>
      <c r="IT98" s="14"/>
      <c r="IU98" s="14"/>
    </row>
    <row r="99" spans="1:255" s="86" customFormat="1" ht="11.25" customHeight="1" x14ac:dyDescent="0.25">
      <c r="A99" s="85"/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5"/>
      <c r="GM99" s="85"/>
      <c r="GN99" s="85"/>
      <c r="GO99" s="85"/>
      <c r="GP99" s="85"/>
      <c r="GQ99" s="85"/>
      <c r="GR99" s="85"/>
      <c r="GS99" s="85"/>
      <c r="GT99" s="85"/>
      <c r="GU99" s="85"/>
      <c r="GV99" s="85"/>
      <c r="GW99" s="85"/>
      <c r="GX99" s="85"/>
      <c r="GY99" s="85"/>
      <c r="GZ99" s="85"/>
      <c r="HA99" s="85"/>
      <c r="HB99" s="85"/>
      <c r="HC99" s="85"/>
      <c r="HD99" s="85"/>
      <c r="HE99" s="85"/>
      <c r="HF99" s="85"/>
      <c r="HG99" s="85"/>
      <c r="HH99" s="85"/>
      <c r="HI99" s="85"/>
      <c r="HJ99" s="85"/>
      <c r="HK99" s="85"/>
      <c r="HL99" s="85"/>
      <c r="HM99" s="85"/>
      <c r="HN99" s="85"/>
      <c r="HO99" s="85"/>
      <c r="HP99" s="85"/>
      <c r="HQ99" s="85"/>
      <c r="HR99" s="85"/>
      <c r="HS99" s="85"/>
      <c r="HT99" s="85"/>
      <c r="HU99" s="85"/>
      <c r="HV99" s="85"/>
      <c r="HW99" s="85"/>
      <c r="HX99" s="85"/>
      <c r="HY99" s="85"/>
      <c r="HZ99" s="85"/>
      <c r="IA99" s="85"/>
      <c r="IB99" s="85"/>
      <c r="IC99" s="85"/>
      <c r="ID99" s="85"/>
      <c r="IE99" s="85"/>
      <c r="IF99" s="85"/>
      <c r="IG99" s="85"/>
      <c r="IH99" s="85"/>
      <c r="II99" s="85"/>
      <c r="IJ99" s="85"/>
      <c r="IK99" s="85"/>
      <c r="IL99" s="85"/>
      <c r="IM99" s="85"/>
      <c r="IN99" s="85"/>
      <c r="IO99" s="85"/>
      <c r="IP99" s="85"/>
      <c r="IQ99" s="85"/>
      <c r="IR99" s="85"/>
      <c r="IS99" s="85"/>
      <c r="IT99" s="85"/>
      <c r="IU99" s="85"/>
    </row>
    <row r="100" spans="1:255" s="86" customFormat="1" ht="11.25" customHeight="1" x14ac:dyDescent="0.25">
      <c r="A100" s="85"/>
      <c r="B100" s="85"/>
      <c r="C100" s="85"/>
      <c r="D100" s="85"/>
      <c r="E100" s="85"/>
      <c r="F100" s="85"/>
      <c r="G100" s="85"/>
      <c r="H100" s="85"/>
      <c r="I100" s="85"/>
      <c r="J100" s="85"/>
      <c r="K100" s="85"/>
      <c r="L100" s="85"/>
      <c r="M100" s="85"/>
      <c r="N100" s="85"/>
      <c r="O100" s="85"/>
      <c r="P100" s="85"/>
      <c r="Q100" s="85"/>
      <c r="R100" s="85"/>
      <c r="S100" s="85"/>
      <c r="T100" s="85"/>
      <c r="U100" s="85"/>
      <c r="V100" s="85"/>
      <c r="W100" s="85"/>
      <c r="X100" s="85"/>
      <c r="Y100" s="85"/>
      <c r="Z100" s="85"/>
      <c r="AA100" s="85"/>
      <c r="AB100" s="85"/>
      <c r="AC100" s="85"/>
      <c r="AD100" s="85"/>
      <c r="AE100" s="85"/>
      <c r="AF100" s="85"/>
      <c r="AG100" s="85"/>
      <c r="AH100" s="85"/>
      <c r="AI100" s="85"/>
      <c r="AJ100" s="85"/>
      <c r="AK100" s="85"/>
      <c r="AL100" s="85"/>
      <c r="AM100" s="85"/>
      <c r="AN100" s="85"/>
      <c r="AO100" s="85"/>
      <c r="AP100" s="85"/>
      <c r="AQ100" s="85"/>
      <c r="AR100" s="85"/>
      <c r="AS100" s="85"/>
      <c r="AT100" s="85"/>
      <c r="AU100" s="85"/>
      <c r="AV100" s="85"/>
      <c r="AW100" s="85"/>
      <c r="AX100" s="85"/>
      <c r="AY100" s="85"/>
      <c r="AZ100" s="85"/>
      <c r="BA100" s="85"/>
      <c r="BB100" s="85"/>
      <c r="BC100" s="85"/>
      <c r="BD100" s="85"/>
      <c r="BE100" s="85"/>
      <c r="BF100" s="85"/>
      <c r="BG100" s="85"/>
      <c r="BH100" s="85"/>
      <c r="BI100" s="85"/>
      <c r="BJ100" s="85"/>
      <c r="BK100" s="85"/>
      <c r="BL100" s="85"/>
      <c r="BM100" s="85"/>
      <c r="BN100" s="85"/>
      <c r="BO100" s="85"/>
      <c r="BP100" s="85"/>
      <c r="BQ100" s="85"/>
      <c r="BR100" s="85"/>
      <c r="BS100" s="85"/>
      <c r="BT100" s="85"/>
      <c r="BU100" s="85"/>
      <c r="BV100" s="85"/>
      <c r="BW100" s="85"/>
      <c r="BX100" s="85"/>
      <c r="BY100" s="85"/>
      <c r="BZ100" s="85"/>
      <c r="CA100" s="85"/>
      <c r="CB100" s="85"/>
      <c r="CC100" s="85"/>
      <c r="CD100" s="85"/>
      <c r="CE100" s="85"/>
      <c r="CF100" s="85"/>
      <c r="CG100" s="85"/>
      <c r="CH100" s="85"/>
      <c r="CI100" s="85"/>
      <c r="CJ100" s="85"/>
      <c r="CK100" s="85"/>
      <c r="CL100" s="85"/>
      <c r="CM100" s="85"/>
      <c r="CN100" s="85"/>
      <c r="CO100" s="85"/>
      <c r="CP100" s="85"/>
      <c r="CQ100" s="85"/>
      <c r="CR100" s="85"/>
      <c r="CS100" s="85"/>
      <c r="CT100" s="85"/>
      <c r="CU100" s="85"/>
      <c r="CV100" s="85"/>
      <c r="CW100" s="85"/>
      <c r="CX100" s="85"/>
      <c r="CY100" s="85"/>
      <c r="CZ100" s="85"/>
      <c r="DA100" s="85"/>
      <c r="DB100" s="85"/>
      <c r="DC100" s="85"/>
      <c r="DD100" s="85"/>
      <c r="DE100" s="85"/>
      <c r="DF100" s="85"/>
      <c r="DG100" s="85"/>
      <c r="DH100" s="85"/>
      <c r="DI100" s="85"/>
      <c r="DJ100" s="85"/>
      <c r="DK100" s="85"/>
      <c r="DL100" s="85"/>
      <c r="DM100" s="85"/>
      <c r="DN100" s="85"/>
      <c r="DO100" s="85"/>
      <c r="DP100" s="85"/>
      <c r="DQ100" s="85"/>
      <c r="DR100" s="85"/>
      <c r="DS100" s="85"/>
      <c r="DT100" s="85"/>
      <c r="DU100" s="85"/>
      <c r="DV100" s="85"/>
      <c r="DW100" s="85"/>
      <c r="DX100" s="85"/>
      <c r="DY100" s="85"/>
      <c r="DZ100" s="85"/>
      <c r="EA100" s="85"/>
      <c r="EB100" s="85"/>
      <c r="EC100" s="85"/>
      <c r="ED100" s="85"/>
      <c r="EE100" s="85"/>
      <c r="EF100" s="85"/>
      <c r="EG100" s="85"/>
      <c r="EH100" s="85"/>
      <c r="EI100" s="85"/>
      <c r="EJ100" s="85"/>
      <c r="EK100" s="85"/>
      <c r="EL100" s="85"/>
      <c r="EM100" s="85"/>
      <c r="EN100" s="85"/>
      <c r="EO100" s="85"/>
      <c r="EP100" s="85"/>
      <c r="EQ100" s="85"/>
      <c r="ER100" s="85"/>
      <c r="ES100" s="85"/>
      <c r="ET100" s="85"/>
      <c r="EU100" s="85"/>
      <c r="EV100" s="85"/>
      <c r="EW100" s="85"/>
      <c r="EX100" s="85"/>
      <c r="EY100" s="85"/>
      <c r="EZ100" s="85"/>
      <c r="FA100" s="85"/>
      <c r="FB100" s="85"/>
      <c r="FC100" s="85"/>
      <c r="FD100" s="85"/>
      <c r="FE100" s="85"/>
      <c r="FF100" s="85"/>
      <c r="FG100" s="85"/>
      <c r="FH100" s="85"/>
      <c r="FI100" s="85"/>
      <c r="FJ100" s="85"/>
      <c r="FK100" s="85"/>
      <c r="FL100" s="85"/>
      <c r="FM100" s="85"/>
      <c r="FN100" s="85"/>
      <c r="FO100" s="85"/>
      <c r="FP100" s="85"/>
      <c r="FQ100" s="85"/>
      <c r="FR100" s="85"/>
      <c r="FS100" s="85"/>
      <c r="FT100" s="85"/>
      <c r="FU100" s="85"/>
      <c r="FV100" s="85"/>
      <c r="FW100" s="85"/>
      <c r="FX100" s="85"/>
      <c r="FY100" s="85"/>
      <c r="FZ100" s="85"/>
      <c r="GA100" s="85"/>
      <c r="GB100" s="85"/>
      <c r="GC100" s="85"/>
      <c r="GD100" s="85"/>
      <c r="GE100" s="85"/>
      <c r="GF100" s="85"/>
      <c r="GG100" s="85"/>
      <c r="GH100" s="85"/>
      <c r="GI100" s="85"/>
      <c r="GJ100" s="85"/>
      <c r="GK100" s="85"/>
      <c r="GL100" s="85"/>
      <c r="GM100" s="85"/>
      <c r="GN100" s="85"/>
      <c r="GO100" s="85"/>
      <c r="GP100" s="85"/>
      <c r="GQ100" s="85"/>
      <c r="GR100" s="85"/>
      <c r="GS100" s="85"/>
      <c r="GT100" s="85"/>
      <c r="GU100" s="85"/>
      <c r="GV100" s="85"/>
      <c r="GW100" s="85"/>
      <c r="GX100" s="85"/>
      <c r="GY100" s="85"/>
      <c r="GZ100" s="85"/>
      <c r="HA100" s="85"/>
      <c r="HB100" s="85"/>
      <c r="HC100" s="85"/>
      <c r="HD100" s="85"/>
      <c r="HE100" s="85"/>
      <c r="HF100" s="85"/>
      <c r="HG100" s="85"/>
      <c r="HH100" s="85"/>
      <c r="HI100" s="85"/>
      <c r="HJ100" s="85"/>
      <c r="HK100" s="85"/>
      <c r="HL100" s="85"/>
      <c r="HM100" s="85"/>
      <c r="HN100" s="85"/>
      <c r="HO100" s="85"/>
      <c r="HP100" s="85"/>
      <c r="HQ100" s="85"/>
      <c r="HR100" s="85"/>
      <c r="HS100" s="85"/>
      <c r="HT100" s="85"/>
      <c r="HU100" s="85"/>
      <c r="HV100" s="85"/>
      <c r="HW100" s="85"/>
      <c r="HX100" s="85"/>
      <c r="HY100" s="85"/>
      <c r="HZ100" s="85"/>
      <c r="IA100" s="85"/>
      <c r="IB100" s="85"/>
      <c r="IC100" s="85"/>
      <c r="ID100" s="85"/>
      <c r="IE100" s="85"/>
      <c r="IF100" s="85"/>
      <c r="IG100" s="85"/>
      <c r="IH100" s="85"/>
      <c r="II100" s="85"/>
      <c r="IJ100" s="85"/>
      <c r="IK100" s="85"/>
      <c r="IL100" s="85"/>
      <c r="IM100" s="85"/>
      <c r="IN100" s="85"/>
      <c r="IO100" s="85"/>
      <c r="IP100" s="85"/>
      <c r="IQ100" s="85"/>
      <c r="IR100" s="85"/>
      <c r="IS100" s="85"/>
      <c r="IT100" s="85"/>
      <c r="IU100" s="85"/>
    </row>
  </sheetData>
  <mergeCells count="9">
    <mergeCell ref="E9:F9"/>
    <mergeCell ref="E14:F14"/>
    <mergeCell ref="E15:F15"/>
    <mergeCell ref="B17:G17"/>
    <mergeCell ref="B97:E97"/>
    <mergeCell ref="B83:C83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Sandia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2023-03-30T11:44:27Z</dcterms:modified>
  <cp:category/>
  <cp:contentStatus/>
</cp:coreProperties>
</file>