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<sst xmlns="http://schemas.openxmlformats.org/spreadsheetml/2006/main" count="179" uniqueCount="108">
  <si>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</si>
  <si>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</si>
  <si>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</si>
  <si>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</si>
  <si>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</si>
  <si>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</si>
  <si>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</si>
  <si>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</si>
  <si>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</si>
  <si>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</si>
  <si>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</si>
  <si>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</si>
  <si>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</si>
  <si>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</si>
  <si>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TOLTEN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</si>
  <si>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</si>
  <si>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</si>
  <si>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</si>
  <si>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</si>
  <si>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</si>
  <si>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</si>
  <si>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</si>
  <si>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</si>
  <si>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</si>
  <si>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</si>
  <si>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</si>
  <si>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</si>
  <si>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</si>
  <si>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</si>
  <si>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</si>
  <si>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</si>
  <si>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</si>
  <si>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</si>
  <si>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</si>
  <si>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</si>
  <si>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</si>
  <si>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</si>
  <si>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</si>
  <si>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</si>
  <si>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</si>
  <si>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</si>
  <si>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</si>
  <si>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</si>
  <si>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</si>
  <si>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</si>
  <si>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Septiembre-Octubre</t>
  </si>
  <si>
    <t>Aplicación Pre-emergente</t>
  </si>
  <si>
    <t>Aplicación Post-emergente</t>
  </si>
  <si>
    <t>Aplicación Nitrogeno</t>
  </si>
  <si>
    <t>Aplicación Control Hoja Ancha</t>
  </si>
  <si>
    <t>Octubre-Noviembre</t>
  </si>
  <si>
    <t>Aplicación Insecticida/Fungicida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</si>
  <si>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</si>
  <si>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</si>
  <si>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</si>
  <si>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</si>
  <si>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</si>
  <si>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</si>
  <si>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</si>
  <si>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</si>
  <si>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</si>
  <si>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</si>
  <si>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</si>
  <si>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</si>
  <si>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</si>
  <si>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</si>
  <si>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</si>
  <si>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</si>
  <si>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</si>
  <si>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</si>
  <si>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</si>
  <si>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</si>
  <si>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</si>
  <si>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</si>
  <si>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</si>
  <si>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</si>
  <si>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</si>
  <si>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</si>
  <si>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junio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</si>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</sst>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F51" sqref="F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50</v>
      </c>
    </row>
    <row r="10" spans="1:7" ht="15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8" t="s">
        <v>9</v>
      </c>
      <c r="F11" s="169"/>
      <c r="G11" s="128">
        <v>30000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29">
        <f>G9*G11</f>
        <v>1500000</v>
      </c>
    </row>
    <row r="13" spans="1:7" ht="11.25" customHeight="1" x14ac:dyDescent="0.25">
      <c r="A13" s="33"/>
      <c r="B13" s="58" t="s">
        <v>13</v>
      </c>
      <c r="C13" s="132" t="s">
        <v>14</v>
      </c>
      <c r="D13" s="57"/>
      <c r="E13" s="168" t="s">
        <v>15</v>
      </c>
      <c r="F13" s="169"/>
      <c r="G13" s="61" t="s">
        <v>16</v>
      </c>
    </row>
    <row r="14" spans="1:7" ht="13.5" customHeight="1" x14ac:dyDescent="0.25">
      <c r="A14" s="33"/>
      <c r="B14" s="58" t="s">
        <v>17</v>
      </c>
      <c r="C14" s="133" t="s">
        <v>14</v>
      </c>
      <c r="D14" s="57"/>
      <c r="E14" s="168" t="s">
        <v>18</v>
      </c>
      <c r="F14" s="169"/>
      <c r="G14" s="127" t="s">
        <v>6</v>
      </c>
    </row>
    <row r="15" spans="1:7" ht="25.5" customHeight="1" x14ac:dyDescent="0.25">
      <c r="A15" s="33"/>
      <c r="B15" s="58" t="s">
        <v>19</v>
      </c>
      <c r="C15" s="127">
        <v>45013</v>
      </c>
      <c r="D15" s="57"/>
      <c r="E15" s="172" t="s">
        <v>20</v>
      </c>
      <c r="F15" s="173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22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4">
        <v>1</v>
      </c>
      <c r="E21" s="135" t="s">
        <v>32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1" t="s">
        <v>37</v>
      </c>
      <c r="C31" s="142" t="s">
        <v>38</v>
      </c>
      <c r="D31" s="143">
        <v>3.125E-2</v>
      </c>
      <c r="E31" s="96" t="s">
        <v>39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4" t="s">
        <v>38</v>
      </c>
      <c r="D32" s="145">
        <v>6.25E-2</v>
      </c>
      <c r="E32" s="96" t="s">
        <v>32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4" t="s">
        <v>38</v>
      </c>
      <c r="D33" s="145">
        <v>6.25E-2</v>
      </c>
      <c r="E33" s="96" t="s">
        <v>32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4" t="s">
        <v>38</v>
      </c>
      <c r="D34" s="145">
        <v>6.25E-2</v>
      </c>
      <c r="E34" s="96" t="s">
        <v>32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4" t="s">
        <v>38</v>
      </c>
      <c r="D35" s="145">
        <v>6.25E-2</v>
      </c>
      <c r="E35" s="96" t="s">
        <v>32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4" t="s">
        <v>38</v>
      </c>
      <c r="D36" s="145">
        <v>4.1666000000000002E-2</v>
      </c>
      <c r="E36" s="96" t="s">
        <v>45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46</v>
      </c>
      <c r="C37" s="144" t="s">
        <v>38</v>
      </c>
      <c r="D37" s="145">
        <v>3.125E-2</v>
      </c>
      <c r="E37" s="96" t="s">
        <v>45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47</v>
      </c>
      <c r="C38" s="144" t="s">
        <v>38</v>
      </c>
      <c r="D38" s="145">
        <v>3.125E-2</v>
      </c>
      <c r="E38" s="96" t="s">
        <v>45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4" t="s">
        <v>38</v>
      </c>
      <c r="D39" s="145">
        <v>3.125E-2</v>
      </c>
      <c r="E39" s="96" t="s">
        <v>45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49</v>
      </c>
      <c r="C40" s="144" t="s">
        <v>38</v>
      </c>
      <c r="D40" s="145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51</v>
      </c>
      <c r="C41" s="144" t="s">
        <v>38</v>
      </c>
      <c r="D41" s="145">
        <v>3.125E-2</v>
      </c>
      <c r="E41" s="96" t="s">
        <v>50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52</v>
      </c>
      <c r="C42" s="148" t="s">
        <v>38</v>
      </c>
      <c r="D42" s="149">
        <v>0.125</v>
      </c>
      <c r="E42" s="99" t="s">
        <v>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53</v>
      </c>
      <c r="C43" s="88"/>
      <c r="D43" s="139"/>
      <c r="E43" s="139"/>
      <c r="F43" s="139"/>
      <c r="G43" s="140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54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55</v>
      </c>
      <c r="C46" s="94" t="s">
        <v>56</v>
      </c>
      <c r="D46" s="94" t="s">
        <v>57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2" t="s">
        <v>58</v>
      </c>
      <c r="C47" s="153" t="s">
        <v>59</v>
      </c>
      <c r="D47" s="154">
        <v>220</v>
      </c>
      <c r="E47" s="74" t="s">
        <v>32</v>
      </c>
      <c r="F47" s="154">
        <v>350</v>
      </c>
      <c r="G47" s="163">
        <f t="shared" ref="G47:G59" si="1">(D47*F47)</f>
        <v>77000</v>
      </c>
      <c r="K47" s="30"/>
    </row>
    <row r="48" spans="1:255" ht="12.75" customHeight="1" x14ac:dyDescent="0.25">
      <c r="A48" s="34"/>
      <c r="B48" s="155" t="s">
        <v>60</v>
      </c>
      <c r="C48" s="156" t="s">
        <v>61</v>
      </c>
      <c r="D48" s="157">
        <v>0.2</v>
      </c>
      <c r="E48" s="74" t="s">
        <v>39</v>
      </c>
      <c r="F48" s="159">
        <v>27112</v>
      </c>
      <c r="G48" s="164">
        <f t="shared" si="1"/>
        <v>5422.4000000000005</v>
      </c>
    </row>
    <row r="49" spans="1:7" ht="12.75" customHeight="1" x14ac:dyDescent="0.25">
      <c r="A49" s="34"/>
      <c r="B49" s="155" t="s">
        <v>62</v>
      </c>
      <c r="C49" s="156" t="s">
        <v>61</v>
      </c>
      <c r="D49" s="158">
        <v>0.06</v>
      </c>
      <c r="E49" s="74" t="s">
        <v>45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63</v>
      </c>
      <c r="C50" s="156" t="s">
        <v>61</v>
      </c>
      <c r="D50" s="158">
        <v>3</v>
      </c>
      <c r="E50" s="74" t="s">
        <v>39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64</v>
      </c>
      <c r="C51" s="156" t="s">
        <v>61</v>
      </c>
      <c r="D51" s="157">
        <v>0.8</v>
      </c>
      <c r="E51" s="74" t="s">
        <v>45</v>
      </c>
      <c r="F51" s="159">
        <v>65104</v>
      </c>
      <c r="G51" s="164">
        <f t="shared" si="1"/>
        <v>52083.200000000004</v>
      </c>
    </row>
    <row r="52" spans="1:7" ht="12.75" customHeight="1" x14ac:dyDescent="0.25">
      <c r="A52" s="34"/>
      <c r="B52" s="155" t="s">
        <v>65</v>
      </c>
      <c r="C52" s="156" t="s">
        <v>61</v>
      </c>
      <c r="D52" s="159">
        <v>4</v>
      </c>
      <c r="E52" s="74" t="s">
        <v>50</v>
      </c>
      <c r="F52" s="159">
        <v>10999</v>
      </c>
      <c r="G52" s="164">
        <f t="shared" si="1"/>
        <v>43996</v>
      </c>
    </row>
    <row r="53" spans="1:7" ht="12.75" customHeight="1" x14ac:dyDescent="0.25">
      <c r="A53" s="34"/>
      <c r="B53" s="155" t="s">
        <v>66</v>
      </c>
      <c r="C53" s="156" t="s">
        <v>67</v>
      </c>
      <c r="D53" s="159">
        <v>1</v>
      </c>
      <c r="E53" s="74" t="s">
        <v>50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68</v>
      </c>
      <c r="C54" s="156" t="s">
        <v>61</v>
      </c>
      <c r="D54" s="159">
        <v>1</v>
      </c>
      <c r="E54" s="74" t="s">
        <v>50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69</v>
      </c>
      <c r="C55" s="156" t="s">
        <v>61</v>
      </c>
      <c r="D55" s="157">
        <v>0.1</v>
      </c>
      <c r="E55" s="74" t="s">
        <v>50</v>
      </c>
      <c r="F55" s="159">
        <v>97800</v>
      </c>
      <c r="G55" s="164">
        <f t="shared" si="1"/>
        <v>9780</v>
      </c>
    </row>
    <row r="56" spans="1:7" ht="12.75" customHeight="1" x14ac:dyDescent="0.25">
      <c r="A56" s="34"/>
      <c r="B56" s="155" t="s">
        <v>70</v>
      </c>
      <c r="C56" s="156" t="s">
        <v>61</v>
      </c>
      <c r="D56" s="157">
        <v>0.5</v>
      </c>
      <c r="E56" s="74" t="s">
        <v>50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71</v>
      </c>
      <c r="C57" s="161" t="s">
        <v>59</v>
      </c>
      <c r="D57" s="162">
        <v>100</v>
      </c>
      <c r="E57" s="104" t="s">
        <v>32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72</v>
      </c>
      <c r="C58" s="156" t="s">
        <v>59</v>
      </c>
      <c r="D58" s="159">
        <v>350</v>
      </c>
      <c r="E58" s="104" t="s">
        <v>32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73</v>
      </c>
      <c r="C59" s="161" t="s">
        <v>59</v>
      </c>
      <c r="D59" s="162">
        <v>200</v>
      </c>
      <c r="E59" s="104" t="s">
        <v>45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74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75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76</v>
      </c>
      <c r="C63" s="94" t="s">
        <v>56</v>
      </c>
      <c r="D63" s="94" t="s">
        <v>57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77</v>
      </c>
      <c r="C64" s="74" t="s">
        <v>67</v>
      </c>
      <c r="D64" s="74">
        <v>1</v>
      </c>
      <c r="E64" s="74" t="s">
        <v>78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79</v>
      </c>
      <c r="C65" s="74" t="s">
        <v>67</v>
      </c>
      <c r="D65" s="74">
        <v>1</v>
      </c>
      <c r="E65" s="74" t="s">
        <v>78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80</v>
      </c>
      <c r="C66" s="74" t="s">
        <v>67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81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82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83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84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85</v>
      </c>
      <c r="C72" s="118"/>
      <c r="D72" s="118"/>
      <c r="E72" s="118"/>
      <c r="F72" s="118"/>
      <c r="G72" s="119">
        <f>G12</f>
        <v>1500000</v>
      </c>
    </row>
    <row r="73" spans="1:7" ht="12" customHeight="1" x14ac:dyDescent="0.25">
      <c r="A73" s="33"/>
      <c r="B73" s="123" t="s">
        <v>86</v>
      </c>
      <c r="C73" s="124"/>
      <c r="D73" s="124"/>
      <c r="E73" s="124"/>
      <c r="F73" s="124"/>
      <c r="G73" s="125">
        <f>G72-G71</f>
        <v>295829.04600000009</v>
      </c>
    </row>
    <row r="74" spans="1:7" ht="12" customHeight="1" x14ac:dyDescent="0.25">
      <c r="A74" s="33"/>
      <c r="B74" s="8" t="s">
        <v>87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88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89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90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91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92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93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94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95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76</v>
      </c>
      <c r="C85" s="42" t="s">
        <v>96</v>
      </c>
      <c r="D85" s="43" t="s">
        <v>97</v>
      </c>
      <c r="E85" s="2"/>
      <c r="F85" s="2"/>
      <c r="G85" s="5"/>
    </row>
    <row r="86" spans="1:7" ht="12" customHeight="1" x14ac:dyDescent="0.25">
      <c r="A86" s="33"/>
      <c r="B86" s="44" t="s">
        <v>98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99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100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55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101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102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103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104</v>
      </c>
      <c r="D95" s="25"/>
      <c r="E95" s="26"/>
      <c r="F95" s="3"/>
      <c r="G95" s="5"/>
    </row>
    <row r="96" spans="1:7" ht="12" customHeight="1" x14ac:dyDescent="0.25">
      <c r="A96" s="33"/>
      <c r="B96" s="27" t="s">
        <v>105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106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107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2023-04-27T20:13:15Z</dcterms:modified>
  <cp:category/>
  <cp:contentStatus/>
</cp:coreProperties>
</file>