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dap-my.sharepoint.com/personal/fbeltran_indap_cl/Documents/2024/Glosas/Congreso/"/>
    </mc:Choice>
  </mc:AlternateContent>
  <bookViews>
    <workbookView xWindow="0" yWindow="0" windowWidth="28800" windowHeight="12180"/>
  </bookViews>
  <sheets>
    <sheet name="Resumen Ley Presupuestos INDAP" sheetId="1" r:id="rId1"/>
    <sheet name="130301 LP 20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5" i="1" l="1"/>
  <c r="B14" i="1" l="1"/>
  <c r="B13" i="1"/>
  <c r="B24" i="1"/>
  <c r="B23" i="1"/>
  <c r="B22" i="1"/>
  <c r="B21" i="1"/>
  <c r="B20" i="1"/>
  <c r="B12" i="1" l="1"/>
  <c r="B11" i="1" l="1"/>
  <c r="B19" i="1"/>
  <c r="B6" i="1" l="1"/>
  <c r="B5" i="1" l="1"/>
  <c r="C5" i="1" l="1"/>
  <c r="C6" i="1"/>
  <c r="C19" i="1"/>
  <c r="C13" i="1"/>
  <c r="C21" i="1"/>
  <c r="C20" i="1"/>
  <c r="C15" i="1"/>
  <c r="C24" i="1"/>
  <c r="C14" i="1"/>
  <c r="C23" i="1"/>
  <c r="C12" i="1"/>
  <c r="C22" i="1"/>
  <c r="C7" i="1"/>
  <c r="C11" i="1"/>
</calcChain>
</file>

<file path=xl/sharedStrings.xml><?xml version="1.0" encoding="utf-8"?>
<sst xmlns="http://schemas.openxmlformats.org/spreadsheetml/2006/main" count="963" uniqueCount="311">
  <si>
    <t>Miles $</t>
  </si>
  <si>
    <t>%</t>
  </si>
  <si>
    <t>Presupuesto Institucional (Gastos)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</si>
  <si>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</si>
  <si>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</si>
  <si>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</si>
  <si>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</si>
  <si>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</si>
  <si>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</si>
  <si>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</si>
  <si>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</si>
  <si>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>Vehículos</t>
  </si>
  <si>
    <t>Integros al Fisco y Otros</t>
  </si>
  <si>
    <t>:</t>
  </si>
  <si>
    <t>13</t>
  </si>
  <si>
    <t>MINISTERIO DE AGRICULTURA</t>
  </si>
  <si>
    <t>03</t>
  </si>
  <si>
    <t>Instituto de Desarrollo Agropecuario</t>
  </si>
  <si>
    <t>01</t>
  </si>
  <si>
    <t>Sub- Título</t>
  </si>
  <si>
    <t>Ítem Asig.</t>
  </si>
  <si>
    <t>Denominaciones</t>
  </si>
  <si>
    <t>Glosa N°</t>
  </si>
  <si>
    <t>Moneda Nacional Miles de $</t>
  </si>
  <si>
    <t/>
  </si>
  <si>
    <t>INGRESOS</t>
  </si>
  <si>
    <t>05</t>
  </si>
  <si>
    <t>TRANSFERENCIAS CORRIENTES</t>
  </si>
  <si>
    <t>02</t>
  </si>
  <si>
    <t>Del Gobierno Central</t>
  </si>
  <si>
    <t>008</t>
  </si>
  <si>
    <t>Corporación Nacional de Desarrollo Indígena</t>
  </si>
  <si>
    <t>201</t>
  </si>
  <si>
    <t>Recuperación de Licencias Médicas - FONASA</t>
  </si>
  <si>
    <t>999</t>
  </si>
  <si>
    <t>CORFO - Aplicación Fondo Cobertura de Riesgos</t>
  </si>
  <si>
    <t>06</t>
  </si>
  <si>
    <t>RENTAS DE LA PROPIEDAD</t>
  </si>
  <si>
    <t>08</t>
  </si>
  <si>
    <t>OTROS INGRESOS CORRIENTES</t>
  </si>
  <si>
    <t>Recuperaciones y Reembolsos por Licencias Médicas</t>
  </si>
  <si>
    <t>99</t>
  </si>
  <si>
    <t>Otros</t>
  </si>
  <si>
    <t>09</t>
  </si>
  <si>
    <t>APORTE FISCAL</t>
  </si>
  <si>
    <t>Libre</t>
  </si>
  <si>
    <t>12</t>
  </si>
  <si>
    <t>RECUPERACIÓN DE PRÉSTAMOS</t>
  </si>
  <si>
    <t>04</t>
  </si>
  <si>
    <t>De Fomento</t>
  </si>
  <si>
    <t>TRANSFERENCIAS PARA GASTOS DE CAPITAL</t>
  </si>
  <si>
    <t>002</t>
  </si>
  <si>
    <t>009</t>
  </si>
  <si>
    <t>Comisión Nacional de Riego - Art 3° Ley N° 18.450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</si>
  <si>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</si>
  <si>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</si>
  <si>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</si>
  <si>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</si>
  <si>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</si>
  <si>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</si>
  <si>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</si>
  <si>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</si>
  <si>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</si>
  <si>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Prestaciones Sociales del Empleador</t>
  </si>
  <si>
    <t>24</t>
  </si>
  <si>
    <t>Al Sector Privado</t>
  </si>
  <si>
    <t>386</t>
  </si>
  <si>
    <t>Apoyo a la Contratación del Seguro Agrícola</t>
  </si>
  <si>
    <t>389</t>
  </si>
  <si>
    <t>Sistema de Incentivos Ley N° 20.412</t>
  </si>
  <si>
    <t>404</t>
  </si>
  <si>
    <t>Emergencias</t>
  </si>
  <si>
    <t>07</t>
  </si>
  <si>
    <t>407</t>
  </si>
  <si>
    <t>Servicios Desarrollo de Capacidades Productivas y Empresariales</t>
  </si>
  <si>
    <t>415</t>
  </si>
  <si>
    <t>Servicios de Asesoría Técnica</t>
  </si>
  <si>
    <t>416</t>
  </si>
  <si>
    <t>Programa de Desarrollo de Acción Local</t>
  </si>
  <si>
    <t>09, 15</t>
  </si>
  <si>
    <t>417</t>
  </si>
  <si>
    <t>Fundación Promoción y Desarrollo de la Mujer - PRODEMU</t>
  </si>
  <si>
    <t>418</t>
  </si>
  <si>
    <t>Programa de Desarrollo Territorial Indígena</t>
  </si>
  <si>
    <t>419</t>
  </si>
  <si>
    <t>Desarrollo Integral de Pequeños Productores Campesinos del Secano</t>
  </si>
  <si>
    <t>420</t>
  </si>
  <si>
    <t>Alianzas Productivas</t>
  </si>
  <si>
    <t>421</t>
  </si>
  <si>
    <t>Asesoría para Comercialización</t>
  </si>
  <si>
    <t>422</t>
  </si>
  <si>
    <t>Asesoría Producción Sustentable de Cultivos Tradicionales</t>
  </si>
  <si>
    <t>423</t>
  </si>
  <si>
    <t>Programa de Transición a la Agricultura Sostenible</t>
  </si>
  <si>
    <t>A Organismos Internacionales</t>
  </si>
  <si>
    <t>001</t>
  </si>
  <si>
    <t>Asociación Latinoamericana de Instituciones Financieras para el Desarrollo - ALIDE</t>
  </si>
  <si>
    <t>25</t>
  </si>
  <si>
    <t>INTEGROS AL FISCO</t>
  </si>
  <si>
    <t>Impuestos</t>
  </si>
  <si>
    <t>Otros Integros al Fisco</t>
  </si>
  <si>
    <t>26</t>
  </si>
  <si>
    <t>OTROS GASTOS CORRIENTES</t>
  </si>
  <si>
    <t>Compensaciones por Daños a Terceros y/o a la Propiedad</t>
  </si>
  <si>
    <t>29</t>
  </si>
  <si>
    <t>ADQUISICIÓN DE ACTIVOS NO FINANCIEROS</t>
  </si>
  <si>
    <t>Máquinas y Equipos</t>
  </si>
  <si>
    <t>Equipos Informáticos</t>
  </si>
  <si>
    <t>Programas Informáticos</t>
  </si>
  <si>
    <t>32</t>
  </si>
  <si>
    <t>PRÉSTAMOS</t>
  </si>
  <si>
    <t>004</t>
  </si>
  <si>
    <t>Corto Plazo</t>
  </si>
  <si>
    <t>005</t>
  </si>
  <si>
    <t>Largo Plazo</t>
  </si>
  <si>
    <t>006</t>
  </si>
  <si>
    <t>Pre financiamiento art. 3°, Ley N° 18.450</t>
  </si>
  <si>
    <t>Largo Plazo - COBIN</t>
  </si>
  <si>
    <t>10</t>
  </si>
  <si>
    <t>33</t>
  </si>
  <si>
    <t>TRANSFERENCIAS DE CAPITAL</t>
  </si>
  <si>
    <t>Riego</t>
  </si>
  <si>
    <t>Programa Desarrollo Inversiones</t>
  </si>
  <si>
    <t>007</t>
  </si>
  <si>
    <t>Praderas Suplementarias</t>
  </si>
  <si>
    <t>010</t>
  </si>
  <si>
    <t>011</t>
  </si>
  <si>
    <t>11</t>
  </si>
  <si>
    <t>012</t>
  </si>
  <si>
    <t>Inversiones para Comercialización</t>
  </si>
  <si>
    <t>013</t>
  </si>
  <si>
    <t>Inversiones Servicios de Asesoría Técnica</t>
  </si>
  <si>
    <t>014</t>
  </si>
  <si>
    <t>Inversión Producción Sustentable de Cultivos Tradicionales</t>
  </si>
  <si>
    <t>015</t>
  </si>
  <si>
    <t>34</t>
  </si>
  <si>
    <t>SERVICIO DE LA DEUDA</t>
  </si>
  <si>
    <t>Deuda Flotante</t>
  </si>
  <si>
    <t xml:space="preserve">Programas Regulares </t>
  </si>
  <si>
    <t>LEY DE PRESUPUESTOS AÑO 2024</t>
  </si>
  <si>
    <t>PARTIDA</t>
  </si>
  <si>
    <t>CAPÍTULO</t>
  </si>
  <si>
    <t>PROGRAMA</t>
  </si>
  <si>
    <t>Instituto de Desarrollo Agropecuario (01, 02, 03, 04, 17, 19)</t>
  </si>
  <si>
    <t>09, 20</t>
  </si>
  <si>
    <t>18</t>
  </si>
  <si>
    <t>A Otras Entidades Públicas</t>
  </si>
  <si>
    <t>09, 10</t>
  </si>
  <si>
    <t>11, 16</t>
  </si>
  <si>
    <t>Mobiliario y Otros</t>
  </si>
  <si>
    <t>09, 14</t>
  </si>
  <si>
    <t>09, 16</t>
  </si>
  <si>
    <t>GLOSAS:</t>
  </si>
  <si>
    <t xml:space="preserve">Dotación máxima de vehículos </t>
  </si>
  <si>
    <t>303</t>
  </si>
  <si>
    <t xml:space="preserve">              </t>
  </si>
  <si>
    <t>Respecto  de  los  programas efectuados o que efectúe el Instituto de Desarrollo</t>
  </si>
  <si>
    <t>Agropecuario  en  los  términos  establecidos  en  el  N° 4 del Artículo 3°, del</t>
  </si>
  <si>
    <t>Artículo  primero, de la Ley N° 18.910, declárase que la mención que el artículo</t>
  </si>
  <si>
    <t>78  de  la    Ley  N°19.253 hace a dicha disposición ha debido y debe entenderse</t>
  </si>
  <si>
    <t xml:space="preserve">referida al N°6 del mismo precepto.                                             </t>
  </si>
  <si>
    <t>Se publicará trimestralmente, en la página web del INDAP una nómina que contenga</t>
  </si>
  <si>
    <t>nombre  del programa, objetivo, consultor, asignación presupuestaria, ejecución,</t>
  </si>
  <si>
    <t>beneficiario,  región,  comuna  y  monto,  referida  a  las  asignaciones de los</t>
  </si>
  <si>
    <t>subtítulos  24, 32 y 33, conforme a las disposiciones contenidas en el Título IV</t>
  </si>
  <si>
    <t>de la Ley N° 19.628 sobre Protección de la Vida Privada. Los Convenios suscritos</t>
  </si>
  <si>
    <t>con  Instituciones  Públicas  o  Privadas  deberán  publicarse en el mismo medio</t>
  </si>
  <si>
    <t xml:space="preserve">electrónico semestralmente.                                                     </t>
  </si>
  <si>
    <t>El  Instituto  de  Desarrollo  Agropecuario  deberá informar, al término de cada</t>
  </si>
  <si>
    <t>trimestre, a la Comisión de Agricultura del Senado y la Comisión de Agricultura,</t>
  </si>
  <si>
    <t xml:space="preserve">Silvicultura y Desarrollo Rural de la Cámara de Diputados, el detalle de        </t>
  </si>
  <si>
    <t>los montos y proyectos que destine al desarrollo de usuarios del sector apícola.</t>
  </si>
  <si>
    <t>Deberá  informar  también,  en  los  mismos  términos,  respecto de los montos y</t>
  </si>
  <si>
    <t xml:space="preserve">proyectos realizados por el Instituto de Desarrollo Agropecuario en             </t>
  </si>
  <si>
    <t xml:space="preserve">colaboración con los Gobiernos Regionales.                                      </t>
  </si>
  <si>
    <t xml:space="preserve"> </t>
  </si>
  <si>
    <t>Incluye:</t>
  </si>
  <si>
    <t xml:space="preserve">a) Dotación máxima de personal </t>
  </si>
  <si>
    <t>1.583</t>
  </si>
  <si>
    <t>b) Horas extraordinarias año</t>
  </si>
  <si>
    <t xml:space="preserve">   - Miles de $ </t>
  </si>
  <si>
    <t>358.807</t>
  </si>
  <si>
    <t>c) Autorización máxima para gastos en viáticos</t>
  </si>
  <si>
    <t xml:space="preserve">   - En Territorio Nacional, en Miles de $ </t>
  </si>
  <si>
    <t>702.606</t>
  </si>
  <si>
    <t xml:space="preserve">   - En el Exterior, en Miles de $ </t>
  </si>
  <si>
    <t>6.334</t>
  </si>
  <si>
    <t>d) Convenios con personas naturales</t>
  </si>
  <si>
    <t xml:space="preserve">   - N° de Personas </t>
  </si>
  <si>
    <t>455.876</t>
  </si>
  <si>
    <t>e) Autorización máxima para cumplimiento artículo septuagésimo tercero de la Ley</t>
  </si>
  <si>
    <t xml:space="preserve">   N° 19.882, Asignación por Funciones Críticas:                                </t>
  </si>
  <si>
    <t xml:space="preserve">   - N° de personas </t>
  </si>
  <si>
    <t>8</t>
  </si>
  <si>
    <t>92.710</t>
  </si>
  <si>
    <t>Capacitación  y  perfeccionamiento,  D.F.L.  N°1  / 19.653, de 2001,  Ministerio</t>
  </si>
  <si>
    <t xml:space="preserve">Secretaría General de la Presidencia                                            </t>
  </si>
  <si>
    <t xml:space="preserve">- Miles de $ </t>
  </si>
  <si>
    <t>369.325</t>
  </si>
  <si>
    <t>Previo a la ejecución del gasto, mediante Resolución del Instituto de Desarrollo</t>
  </si>
  <si>
    <t>Agropecuario,  visada  por la Dirección de Presupuestos, deberán desglosarse las</t>
  </si>
  <si>
    <t>asignaciones  presupuestarias de transferencias en cada uno de los programas y/o</t>
  </si>
  <si>
    <t>instrumentos  que las conforman, especificando montos y coberturas para cada uno</t>
  </si>
  <si>
    <t>de    ellos.  Por  igual  mecanismo,  durante  el  año  podrán  modificarse  las</t>
  </si>
  <si>
    <t xml:space="preserve">distribuciones establecidas.                                                    </t>
  </si>
  <si>
    <t>El  Instituto  de  Desarrollo  Agropecuario  deberá  entregar  una  distribución</t>
  </si>
  <si>
    <t>pormenorizada  de  los  proyectos por región, comuna y duración en el tiempo, de</t>
  </si>
  <si>
    <t>modo que se permita compartir y hacer seguimiento de las iniciativas al conjunto</t>
  </si>
  <si>
    <t>de organizaciones del sector productivo, especialmente pequeños productores, que</t>
  </si>
  <si>
    <t>serían las beneficiadas con los proyectos. También se deberá informar las fechas</t>
  </si>
  <si>
    <t>de inicio y término de los proyectos, así como el aporte en litros por unidad de</t>
  </si>
  <si>
    <t>tiempo y superficie que se cubriría con cada programa.</t>
  </si>
  <si>
    <t>Para la ejecución presupuestaria 2024 la asignación de estos recursos se reali-</t>
  </si>
  <si>
    <t>zará conforme a las normas especiales que el Servicio ha dictado al efecto. Sin</t>
  </si>
  <si>
    <t>perjuicio de que deberá adaptar dicha normativa para el ejercicio presupuestario</t>
  </si>
  <si>
    <t>del año 2025 al estándar exigido en el articulado de esta Ley.</t>
  </si>
  <si>
    <t xml:space="preserve">El Ministerio de Agricultura informará, semestralmente, a la Comisión Especial </t>
  </si>
  <si>
    <t>Mixta  de  Presupuestos,  y  a  las Comisiones de Agricultura del Senado y de la</t>
  </si>
  <si>
    <t>Cámara de Diputados, los recursos destinados para la capacitación e inversión en</t>
  </si>
  <si>
    <t>tecnología para el trabajo de la mujer.</t>
  </si>
  <si>
    <t>Los  gastos  asociados  a  esta  asignación  podrán  excederse  hasta  el mes de</t>
  </si>
  <si>
    <t>noviembre,  siendo  su  financiamiento  acordado previamente con la Dirección de</t>
  </si>
  <si>
    <t>Presupuestos,  con  el objeto de otorgar continuidad al pago de las acciones que</t>
  </si>
  <si>
    <t>las  emergencias  demanden.  Los  excesos correspondientes deberán regularizarse</t>
  </si>
  <si>
    <t>presupuestariamente  en    el cuatrimestre en que se produzcan, y para el último</t>
  </si>
  <si>
    <t>cuatrimestre, a más tardar el 10 de diciembre, pudiendo reasignar recursos desde</t>
  </si>
  <si>
    <t>cualquier  subtítulo  de la Partida, excluidos Préstamos y Servicio de la Deuda.</t>
  </si>
  <si>
    <t>Se  podrá  considerar  hasta un 4% del gasto total, identificado en cada decreto</t>
  </si>
  <si>
    <t>presupuestario,  para  financiar todos los gastos de operación, incluidos gastos</t>
  </si>
  <si>
    <t>en    personal  y  bienes  y  servicios de consumo, que demande su ejecución. En</t>
  </si>
  <si>
    <t xml:space="preserve">lo pertinente, será aplicable lo dispuesto en el articulado de esta ley.        </t>
  </si>
  <si>
    <t>Para    la   ejecución  de  estos  Programas  se  podrá  efectuar  convenios con</t>
  </si>
  <si>
    <t xml:space="preserve">organismos  del  gobierno central, municipios o instituciones    privadas.  Los </t>
  </si>
  <si>
    <t xml:space="preserve">recursos    que    se   transfieran  a los organismos del gobierno central,  no </t>
  </si>
  <si>
    <t>ingresarán a sus presupuestos, no obstante deberán rendir cuenta de estos fondos</t>
  </si>
  <si>
    <t xml:space="preserve">a la Contraloría General de la República.                                       </t>
  </si>
  <si>
    <t>Las  transferencias  de  los  recursos  correspondientes  a   esta asignación se</t>
  </si>
  <si>
    <t xml:space="preserve">realizara, en lo pertinente, de conformidad al articulado de la presente ley.   </t>
  </si>
  <si>
    <t>Se  informará  trimestralmente  a las comisiones especializadas de ambas cámaras</t>
  </si>
  <si>
    <t>acerca  del  incumplimiento de estos convenios o de los contratos (de prestación</t>
  </si>
  <si>
    <t>de  servicios  o de trabajo) que de ellos emanen. Asimismo, informarán acerca de</t>
  </si>
  <si>
    <t>las  municipalidades  y convenios que celebraren, sus respectivos funcionarios y</t>
  </si>
  <si>
    <t>beneficiarios.   Además,  se  informará  acerca  del  plan  de  rectificación  o</t>
  </si>
  <si>
    <t xml:space="preserve">cumplimiento de las obligaciones de los convenios o contratos derivados.        </t>
  </si>
  <si>
    <t>En  la  aplicación de estos fondos se considerarán los equipos de profesionales,</t>
  </si>
  <si>
    <t>técnicos   y   administrativos   contratados   para   dar   cumplimiento  a  los</t>
  </si>
  <si>
    <t>convenios/contratos  firmados  entre  INDAP  y  las  Municipalidades o Entidades</t>
  </si>
  <si>
    <t>Ejecutoras.  Los  convenios  podrán  ser  suscritos  a  contar  de  la  fecha de</t>
  </si>
  <si>
    <t>publicación   de   esta   Ley.   Se   podrá  transferir  anticipadamente  a  las</t>
  </si>
  <si>
    <t>Municipalidades   y/o   Entidades  Ejecutoras  hasta  un  25%  de  los  recursos</t>
  </si>
  <si>
    <t>comprometidos  en  cada  convenio,  durante  su  tramitación,  siempre que hayan</t>
  </si>
  <si>
    <t>rendido conforme al INDAP las transferencias efectuadas hasta el 31 de diciembre</t>
  </si>
  <si>
    <t>del año anterior.</t>
  </si>
  <si>
    <t>El  Ministerio  de Agricultura informará, semestralmente, a la Comisión Especial</t>
  </si>
  <si>
    <t>Mixta  de Presupuestos el número e identificación de los municipios que entregan</t>
  </si>
  <si>
    <t>los  informes  de gestión oportunamente, hasta el mes de diciembre, respecto del</t>
  </si>
  <si>
    <t>personal  contratado  por  el Programa de Desarrollo de Acción Local (PRODESAL),</t>
  </si>
  <si>
    <t>indicando aquellos que no entregan oportunamente los informes de enero y febrero</t>
  </si>
  <si>
    <t>y  señalando  el  número  de personas que deja de percibir sus remuneraciones en</t>
  </si>
  <si>
    <t xml:space="preserve">dichos meses.                                                                   </t>
  </si>
  <si>
    <t>Incluye hasta $ 1.410.916 miles para financiar un Programa de Desarrollo para la</t>
  </si>
  <si>
    <t>Sustentabilidad  Ambiental  de  la  Región  de  Coquimbo y la Región de Atacama:</t>
  </si>
  <si>
    <t>componente caprino. Mediante resolución del Instituto de Desarrollo Agropecuario</t>
  </si>
  <si>
    <t>se  fijarán  los  criterios  y  procedimientos  para  el uso de los recursos del</t>
  </si>
  <si>
    <t xml:space="preserve">programa.                                                                       </t>
  </si>
  <si>
    <t>La  Resolución  N°  105.721/2019  del  Instituto de Desarrollo Agropecuario, que</t>
  </si>
  <si>
    <t>regula    la  ejecución  de  este  Programa,  sólo  podrá  ser modificada con la</t>
  </si>
  <si>
    <t xml:space="preserve">autorización previa de la Dirección de Presupuestos.                            </t>
  </si>
  <si>
    <t>14</t>
  </si>
  <si>
    <t>Incluye  recursos  para  financiar hasta $ 1.035.000 miles destinado a asesorías</t>
  </si>
  <si>
    <t>y/o consultorías para la formulación de proyectos de captación, riego y drenaje,</t>
  </si>
  <si>
    <t>los  cuales  serán  adjudicados  a  través  de  licitación  pública  y  en casos</t>
  </si>
  <si>
    <t>excepcionales,  a través de concursos regionales previa autorización fundada del</t>
  </si>
  <si>
    <t xml:space="preserve">Director Nacional de INDAP.                                                     </t>
  </si>
  <si>
    <t>Los  recursos  que  de  este  programa  se  destinen  a  apoyar  las actividades</t>
  </si>
  <si>
    <t>relacionadas  con  el  maíz,  trigo  y otros granos, deberán ser trimestralmente</t>
  </si>
  <si>
    <t>informados  a  las  Comisiones  de  Agricultura  de la Cámara de Diputados y del</t>
  </si>
  <si>
    <t xml:space="preserve">Senado.                                                                         </t>
  </si>
  <si>
    <t>16</t>
  </si>
  <si>
    <t>Durante  el año 2024 INDAP realizará una experiencia piloto de ejecución directa</t>
  </si>
  <si>
    <t>del  Instituto,  que  será  acompañado  de una evaluación, y evacuará un informe</t>
  </si>
  <si>
    <t xml:space="preserve">antes del ingreso del Proyecto de Ley del Presupuesto 2025.                     </t>
  </si>
  <si>
    <t>17</t>
  </si>
  <si>
    <t>El  Instituto  de  Desarrollo  Agropecuario deberá informar semestralmente, a la</t>
  </si>
  <si>
    <t>Comisión  Especial  Mixta  de Presupuestos y a las comisiones de Agricultura del</t>
  </si>
  <si>
    <t>Senado,  y  de  Agricultura,  Silvicultura  y  Desarrollo  Rural de la Cámara de</t>
  </si>
  <si>
    <t>Diputados,  la  nómina  de  seguros  agrícolas  contratados  con  cargo  a  este</t>
  </si>
  <si>
    <t>presupuesto,   con   indicación  de  las  entidades  aseguradoras,  cantidad  de</t>
  </si>
  <si>
    <t xml:space="preserve">hectáreas, productos  y  montos  cubiertos,  por cada región. Asimismo, deberá </t>
  </si>
  <si>
    <t>informar  las medidas de apoyo y difusión realizadas, riesgos previstos por cada</t>
  </si>
  <si>
    <t>región,  distinguiendo  si  se relacionan a temperaturas o precipitaciones, y la</t>
  </si>
  <si>
    <t xml:space="preserve">cantidad de pequeños agricultores finalmente asegurados.                        </t>
  </si>
  <si>
    <t>Mixta  de  Presupuestos  y  a  las  Comisiones de Agricultura del Senado y de la</t>
  </si>
  <si>
    <t>Cámara  de Diputadas y Diputados, los recursos destinados para la Capacitación e</t>
  </si>
  <si>
    <t xml:space="preserve">inversión en tecnología para el trabajo de la mujer.                            </t>
  </si>
  <si>
    <t>19</t>
  </si>
  <si>
    <t>El  Instituto de Desarrollo Agropecuario informará trimestralmente a la Comisión</t>
  </si>
  <si>
    <t>Especial Mixta de Presupuestos y a las Comisiones de Agricultura del Senado y de</t>
  </si>
  <si>
    <t>Agricultura,  Silvicultura y Desarrollo Rural de la Cámara de Diputados respecto</t>
  </si>
  <si>
    <t>de las medidas adoptadas a causa de emergencias agrícolas derivadas de heladas o</t>
  </si>
  <si>
    <t>precipitaciones,  distinguiendo  agricultores  afectados,  producción  dañada  y</t>
  </si>
  <si>
    <t>estudios  e  investigaciones  llevados  a cabo por INDAP para estos efectos, los</t>
  </si>
  <si>
    <t xml:space="preserve">cuales serán de fácil acceso y de conocimiento público.                         </t>
  </si>
  <si>
    <t>20</t>
  </si>
  <si>
    <t>Adicionalmente, el Instituto de Desarrollo Agropecuario informará semestralmente</t>
  </si>
  <si>
    <t>a  la  Comisión  Especial Mixta de Presupuestos los montos destinados a apoyar a</t>
  </si>
  <si>
    <t>los usuarios apicultores de este servicio, con datos desagregados regionalmente.</t>
  </si>
  <si>
    <t>Además, deberá estudiar la factibilidad de crear un canal específico de asesoría</t>
  </si>
  <si>
    <t>técnica  y  financiera para dichos usuarios. Este estudio debe ser remitido a la</t>
  </si>
  <si>
    <t xml:space="preserve">Comisión Especial Mixta de Presupuestos a más tardar el 30 de junio de 2024.    </t>
  </si>
  <si>
    <t>Vehículos, Mobiliario,  Maquinas y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</si>
</sst>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Courier New"/>
      <family val="3"/>
    </font>
    <font>
      <sz val="9"/>
      <color indexed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/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2" fillId="0" borderId="0"/>
  </cellStyleXfs>
  <cellXfs count="65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  <xf numFmtId="0" fontId="11" fillId="3" borderId="0" xfId="5" applyFont="1" applyFill="1" applyBorder="1" applyAlignment="1" applyProtection="1">
      <alignment horizontal="left" vertical="top" wrapText="1"/>
    </xf>
    <xf numFmtId="0" fontId="12" fillId="0" borderId="0" xfId="5"/>
    <xf numFmtId="0" fontId="15" fillId="3" borderId="9" xfId="5" applyFont="1" applyFill="1" applyBorder="1" applyAlignment="1" applyProtection="1">
      <alignment horizontal="center" vertical="center" wrapText="1"/>
    </xf>
    <xf numFmtId="0" fontId="15" fillId="3" borderId="9" xfId="5" applyFont="1" applyFill="1" applyBorder="1" applyAlignment="1" applyProtection="1">
      <alignment vertical="center" wrapText="1"/>
    </xf>
    <xf numFmtId="0" fontId="16" fillId="3" borderId="11" xfId="5" applyFont="1" applyFill="1" applyBorder="1" applyAlignment="1" applyProtection="1">
      <alignment horizontal="center" vertical="top" wrapText="1"/>
    </xf>
    <xf numFmtId="0" fontId="16" fillId="3" borderId="12" xfId="5" applyFont="1" applyFill="1" applyBorder="1" applyAlignment="1" applyProtection="1">
      <alignment horizontal="center" vertical="top" wrapText="1"/>
    </xf>
    <xf numFmtId="0" fontId="16" fillId="3" borderId="10" xfId="5" applyFont="1" applyFill="1" applyBorder="1" applyAlignment="1" applyProtection="1">
      <alignment horizontal="left" vertical="top" wrapText="1"/>
    </xf>
    <xf numFmtId="0" fontId="16" fillId="3" borderId="10" xfId="5" applyFont="1" applyFill="1" applyBorder="1" applyAlignment="1" applyProtection="1">
      <alignment horizontal="center" vertical="top" wrapText="1"/>
    </xf>
    <xf numFmtId="0" fontId="11" fillId="3" borderId="14" xfId="5" applyFont="1" applyFill="1" applyBorder="1" applyAlignment="1" applyProtection="1">
      <alignment horizontal="left" vertical="top" wrapText="1"/>
    </xf>
    <xf numFmtId="0" fontId="11" fillId="3" borderId="15" xfId="5" applyFont="1" applyFill="1" applyBorder="1" applyAlignment="1" applyProtection="1">
      <alignment horizontal="left" vertical="top" wrapText="1"/>
    </xf>
    <xf numFmtId="0" fontId="11" fillId="3" borderId="16" xfId="5" applyFont="1" applyFill="1" applyBorder="1" applyAlignment="1" applyProtection="1">
      <alignment horizontal="left" vertical="top" wrapText="1"/>
    </xf>
    <xf numFmtId="3" fontId="16" fillId="3" borderId="13" xfId="5" applyNumberFormat="1" applyFont="1" applyFill="1" applyBorder="1" applyAlignment="1" applyProtection="1">
      <alignment vertical="top" wrapText="1"/>
    </xf>
    <xf numFmtId="0" fontId="16" fillId="3" borderId="13" xfId="5" applyFont="1" applyFill="1" applyBorder="1" applyAlignment="1" applyProtection="1">
      <alignment vertical="top" wrapText="1"/>
    </xf>
    <xf numFmtId="0" fontId="16" fillId="3" borderId="13" xfId="5" applyNumberFormat="1" applyFont="1" applyFill="1" applyBorder="1" applyAlignment="1" applyProtection="1">
      <alignment vertical="top" wrapText="1"/>
    </xf>
    <xf numFmtId="3" fontId="16" fillId="3" borderId="10" xfId="5" applyNumberFormat="1" applyFont="1" applyFill="1" applyBorder="1" applyAlignment="1" applyProtection="1">
      <alignment vertical="top" wrapText="1"/>
    </xf>
    <xf numFmtId="0" fontId="16" fillId="3" borderId="10" xfId="5" applyFont="1" applyFill="1" applyBorder="1" applyAlignment="1" applyProtection="1">
      <alignment vertical="top" wrapText="1"/>
    </xf>
    <xf numFmtId="0" fontId="11" fillId="3" borderId="17" xfId="5" applyFont="1" applyFill="1" applyBorder="1" applyAlignment="1" applyProtection="1">
      <alignment horizontal="left" vertical="top" wrapText="1"/>
    </xf>
    <xf numFmtId="0" fontId="11" fillId="3" borderId="18" xfId="5" applyFont="1" applyFill="1" applyBorder="1" applyAlignment="1" applyProtection="1">
      <alignment horizontal="left" vertical="top" wrapText="1"/>
    </xf>
    <xf numFmtId="0" fontId="11" fillId="3" borderId="19" xfId="5" applyFont="1" applyFill="1" applyBorder="1" applyAlignment="1" applyProtection="1">
      <alignment horizontal="left" vertical="top" wrapText="1"/>
    </xf>
    <xf numFmtId="0" fontId="11" fillId="3" borderId="27" xfId="5" applyFont="1" applyFill="1" applyBorder="1" applyAlignment="1" applyProtection="1">
      <alignment horizontal="left" vertical="top" wrapText="1"/>
    </xf>
    <xf numFmtId="0" fontId="16" fillId="3" borderId="20" xfId="5" applyNumberFormat="1" applyFont="1" applyFill="1" applyBorder="1" applyAlignment="1" applyProtection="1">
      <alignment vertical="top" wrapText="1"/>
    </xf>
    <xf numFmtId="0" fontId="16" fillId="3" borderId="20" xfId="5" applyFont="1" applyFill="1" applyBorder="1" applyAlignment="1" applyProtection="1">
      <alignment vertical="top" wrapText="1"/>
    </xf>
    <xf numFmtId="0" fontId="11" fillId="3" borderId="21" xfId="5" applyFont="1" applyFill="1" applyBorder="1" applyAlignment="1" applyProtection="1">
      <alignment horizontal="left" vertical="top" wrapText="1"/>
    </xf>
    <xf numFmtId="0" fontId="11" fillId="3" borderId="22" xfId="5" applyFont="1" applyFill="1" applyBorder="1" applyAlignment="1" applyProtection="1">
      <alignment horizontal="left" vertical="top" wrapText="1"/>
    </xf>
    <xf numFmtId="0" fontId="11" fillId="3" borderId="23" xfId="5" applyFont="1" applyFill="1" applyBorder="1" applyAlignment="1" applyProtection="1">
      <alignment horizontal="left" vertical="top" wrapText="1"/>
    </xf>
    <xf numFmtId="0" fontId="18" fillId="3" borderId="28" xfId="5" applyFont="1" applyFill="1" applyBorder="1" applyAlignment="1" applyProtection="1">
      <alignment horizontal="right" vertical="top" wrapText="1"/>
    </xf>
    <xf numFmtId="0" fontId="18" fillId="3" borderId="31" xfId="5" applyFont="1" applyFill="1" applyBorder="1" applyAlignment="1" applyProtection="1">
      <alignment horizontal="right" vertical="top" wrapText="1"/>
    </xf>
    <xf numFmtId="0" fontId="18" fillId="3" borderId="24" xfId="5" applyFont="1" applyFill="1" applyBorder="1" applyAlignment="1" applyProtection="1">
      <alignment horizontal="right" vertical="top" wrapText="1"/>
    </xf>
    <xf numFmtId="0" fontId="18" fillId="3" borderId="32" xfId="5" applyFont="1" applyFill="1" applyBorder="1" applyAlignment="1" applyProtection="1">
      <alignment horizontal="left" vertical="top" wrapText="1"/>
    </xf>
    <xf numFmtId="0" fontId="18" fillId="3" borderId="33" xfId="5" applyFont="1" applyFill="1" applyBorder="1" applyAlignment="1" applyProtection="1">
      <alignment horizontal="right" vertical="top" wrapText="1"/>
    </xf>
    <xf numFmtId="0" fontId="18" fillId="3" borderId="25" xfId="5" applyFont="1" applyFill="1" applyBorder="1" applyAlignment="1" applyProtection="1">
      <alignment horizontal="left" vertical="top" wrapText="1"/>
    </xf>
    <xf numFmtId="0" fontId="18" fillId="3" borderId="26" xfId="5" applyFont="1" applyFill="1" applyBorder="1" applyAlignment="1" applyProtection="1">
      <alignment horizontal="right" vertical="top" wrapText="1"/>
    </xf>
    <xf numFmtId="0" fontId="17" fillId="3" borderId="0" xfId="5" applyFont="1" applyFill="1" applyBorder="1" applyAlignment="1" applyProtection="1">
      <alignment horizontal="left" vertical="top" wrapText="1"/>
    </xf>
    <xf numFmtId="0" fontId="18" fillId="3" borderId="29" xfId="5" applyFont="1" applyFill="1" applyBorder="1" applyAlignment="1" applyProtection="1">
      <alignment horizontal="left" vertical="top" wrapText="1"/>
    </xf>
    <xf numFmtId="0" fontId="18" fillId="3" borderId="30" xfId="5" applyFont="1" applyFill="1" applyBorder="1" applyAlignment="1" applyProtection="1">
      <alignment horizontal="right" vertical="top" wrapText="1"/>
    </xf>
    <xf numFmtId="0" fontId="16" fillId="3" borderId="10" xfId="5" applyFont="1" applyFill="1" applyBorder="1" applyAlignment="1" applyProtection="1">
      <alignment horizontal="center" vertical="top" wrapText="1"/>
    </xf>
    <xf numFmtId="0" fontId="16" fillId="3" borderId="10" xfId="5" applyFont="1" applyFill="1" applyBorder="1" applyAlignment="1" applyProtection="1">
      <alignment horizontal="left" vertical="top" wrapText="1"/>
    </xf>
    <xf numFmtId="0" fontId="16" fillId="3" borderId="13" xfId="5" applyFont="1" applyFill="1" applyBorder="1" applyAlignment="1" applyProtection="1">
      <alignment horizontal="right" vertical="top" wrapText="1"/>
    </xf>
    <xf numFmtId="0" fontId="14" fillId="4" borderId="7" xfId="5" applyFont="1" applyFill="1" applyBorder="1" applyAlignment="1" applyProtection="1">
      <alignment horizontal="left" vertical="center" wrapText="1"/>
    </xf>
    <xf numFmtId="0" fontId="14" fillId="4" borderId="8" xfId="5" applyFont="1" applyFill="1" applyBorder="1" applyAlignment="1" applyProtection="1">
      <alignment horizontal="right" vertical="center" wrapText="1"/>
    </xf>
    <xf numFmtId="0" fontId="15" fillId="3" borderId="0" xfId="5" applyFont="1" applyFill="1" applyBorder="1" applyAlignment="1" applyProtection="1">
      <alignment horizontal="center" vertical="top" wrapText="1"/>
    </xf>
    <xf numFmtId="0" fontId="15" fillId="3" borderId="9" xfId="5" applyFont="1" applyFill="1" applyBorder="1" applyAlignment="1" applyProtection="1">
      <alignment horizontal="center" vertical="center" wrapText="1"/>
    </xf>
    <xf numFmtId="0" fontId="13" fillId="3" borderId="0" xfId="5" applyFont="1" applyFill="1" applyBorder="1" applyAlignment="1" applyProtection="1">
      <alignment horizontal="center" vertical="top" wrapText="1"/>
    </xf>
    <xf numFmtId="0" fontId="14" fillId="4" borderId="3" xfId="5" applyFont="1" applyFill="1" applyBorder="1" applyAlignment="1" applyProtection="1">
      <alignment horizontal="left" vertical="center" wrapText="1"/>
    </xf>
    <xf numFmtId="0" fontId="14" fillId="4" borderId="4" xfId="5" applyFont="1" applyFill="1" applyBorder="1" applyAlignment="1" applyProtection="1">
      <alignment horizontal="left" vertical="center" wrapText="1"/>
    </xf>
    <xf numFmtId="0" fontId="14" fillId="4" borderId="5" xfId="5" applyFont="1" applyFill="1" applyBorder="1" applyAlignment="1" applyProtection="1">
      <alignment horizontal="right" vertical="center" wrapText="1"/>
    </xf>
    <xf numFmtId="0" fontId="14" fillId="4" borderId="6" xfId="5" applyFont="1" applyFill="1" applyBorder="1" applyAlignment="1" applyProtection="1">
      <alignment horizontal="left" vertical="center" wrapText="1"/>
    </xf>
  </cellXfs>
  <cellStyles count="6">
    <cellStyle name="Millares 2" xfId="3"/>
    <cellStyle name="Normal" xfId="0" builtinId="0"/>
    <cellStyle name="Normal 2" xfId="1"/>
    <cellStyle name="Normal 3" xfId="2"/>
    <cellStyle name="Normal 4" xfId="4"/>
    <cellStyle name="Normal 5" xfId="5"/>
  </cellStyles>
  <dxfs count="0"/>
  <tableStyles count="0" defaultTableStyle="TableStyleMedium2" defaultPivotStyle="PivotStyleLight16"/>
  <colors>
    <mruColors>
      <color rgb="FFFFCC00"/>
      <color rgb="FF3399FF"/>
      <color rgb="FFFFFFCC"/>
      <color rgb="FF0066FF"/>
      <color rgb="FF003399"/>
      <color rgb="FFFFCC99"/>
      <color rgb="FFFFFF66"/>
      <color rgb="FFBAD8C5"/>
      <color rgb="FFF73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15816687762319E-2"/>
          <c:y val="6.1608229644234E-2"/>
          <c:w val="0.86630182054408789"/>
          <c:h val="0.86180178188058476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1-A40B-4D47-A906-F5ACD50FF53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A40B-4D47-A906-F5ACD50FF53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11-A40B-4D47-A906-F5ACD50FF537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05-A40B-4D47-A906-F5ACD50FF5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40B-4D47-A906-F5ACD50FF537}"/>
              </c:ext>
            </c:extLst>
          </c:dPt>
          <c:dPt>
            <c:idx val="5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40B-4D47-A906-F5ACD50FF537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40B-4D47-A906-F5ACD50FF537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F-D51F-4E32-BB07-1003C507AA74}"/>
              </c:ext>
            </c:extLst>
          </c:dPt>
          <c:dLbls>
            <c:dLbl>
              <c:idx val="0"/>
              <c:layout>
                <c:manualLayout>
                  <c:x val="0.17906328996321288"/>
                  <c:y val="-0.159701831128201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0B-4D47-A906-F5ACD50FF537}"/>
                </c:ext>
              </c:extLst>
            </c:dLbl>
            <c:dLbl>
              <c:idx val="1"/>
              <c:layout>
                <c:manualLayout>
                  <c:x val="0.17442804811734824"/>
                  <c:y val="0.1717725535378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0B-4D47-A906-F5ACD50FF537}"/>
                </c:ext>
              </c:extLst>
            </c:dLbl>
            <c:dLbl>
              <c:idx val="2"/>
              <c:layout>
                <c:manualLayout>
                  <c:x val="-0.21287035373812913"/>
                  <c:y val="6.513932760991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0B-4D47-A906-F5ACD50FF537}"/>
                </c:ext>
              </c:extLst>
            </c:dLbl>
            <c:dLbl>
              <c:idx val="3"/>
              <c:layout>
                <c:manualLayout>
                  <c:x val="-0.12068838448610077"/>
                  <c:y val="-0.172213678592041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0B-4D47-A906-F5ACD50FF537}"/>
                </c:ext>
              </c:extLst>
            </c:dLbl>
            <c:dLbl>
              <c:idx val="4"/>
              <c:layout>
                <c:manualLayout>
                  <c:x val="0.19479405120637064"/>
                  <c:y val="-6.739963618677558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050338135283147E-2"/>
                      <c:h val="9.3490380258563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0B-4D47-A906-F5ACD50FF537}"/>
                </c:ext>
              </c:extLst>
            </c:dLbl>
            <c:dLbl>
              <c:idx val="5"/>
              <c:layout>
                <c:manualLayout>
                  <c:x val="9.1087176343842613E-2"/>
                  <c:y val="1.11430739344597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2777457877099"/>
                      <c:h val="7.3935217334463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0B-4D47-A906-F5ACD50FF537}"/>
                </c:ext>
              </c:extLst>
            </c:dLbl>
            <c:dLbl>
              <c:idx val="6"/>
              <c:layout>
                <c:manualLayout>
                  <c:x val="-0.21462476830543054"/>
                  <c:y val="-7.14981721126210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120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1200" baseline="0"/>
                      <a:t>
</a:t>
                    </a:r>
                    <a:fld id="{948C299E-A974-4EEC-A58F-FF080FB452C9}" type="PERCENTAGE">
                      <a:rPr lang="en-US" sz="1200" baseline="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sz="1200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100714811631791"/>
                      <c:h val="9.19655525300053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40B-4D47-A906-F5ACD50FF5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1F-4E32-BB07-1003C507AA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('Resumen Ley Presupuestos INDAP'!$A$13:$A$15,'Resumen Ley Presupuestos INDAP'!$A$20:$A$24)</c:f>
              <c:strCache>
                <c:ptCount val="8"/>
                <c:pt idx="0">
                  <c:v>Asesorías Técnicas</c:v>
                </c:pt>
                <c:pt idx="1">
                  <c:v>Inversiones y Riego</c:v>
                </c:pt>
                <c:pt idx="2">
                  <c:v>Préstamos de Fomento</c:v>
                </c:pt>
                <c:pt idx="3">
                  <c:v>Personal </c:v>
                </c:pt>
                <c:pt idx="4">
                  <c:v>Bienes y servicios</c:v>
                </c:pt>
                <c:pt idx="5">
                  <c:v>Informática</c:v>
                </c:pt>
                <c:pt idx="6">
                  <c:v>Vehículos, Mobiliario,  Maquinas y Equipos</c:v>
                </c:pt>
                <c:pt idx="7">
                  <c:v>Integros al Fisco y Otros</c:v>
                </c:pt>
              </c:strCache>
            </c:strRef>
          </c:cat>
          <c:val>
            <c:numRef>
              <c:f>('Resumen Ley Presupuestos INDAP'!$B$13:$B$15,'Resumen Ley Presupuestos INDAP'!$B$20:$B$24)</c:f>
              <c:numCache>
                <c:formatCode>#,##0</c:formatCode>
                <c:ptCount val="8"/>
                <c:pt idx="0">
                  <c:v>87692359</c:v>
                </c:pt>
                <c:pt idx="1">
                  <c:v>108411798</c:v>
                </c:pt>
                <c:pt idx="2">
                  <c:v>111644866</c:v>
                </c:pt>
                <c:pt idx="3">
                  <c:v>52882820</c:v>
                </c:pt>
                <c:pt idx="4">
                  <c:v>6999594</c:v>
                </c:pt>
                <c:pt idx="5">
                  <c:v>743658</c:v>
                </c:pt>
                <c:pt idx="6">
                  <c:v>713966</c:v>
                </c:pt>
                <c:pt idx="7">
                  <c:v>892022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0B-4D47-A906-F5ACD50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95248</xdr:colOff>
      <xdr:row>2</xdr:row>
      <xdr:rowOff>261937</xdr:rowOff>
    </xdr:from>
    <xdr:to>
      <xdr:col>7</xdr:col>
      <xdr:colOff>440531</xdr:colOff>
      <xdr:row>31</xdr:row>
      <xdr:rowOff>119061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1809750</xdr:colOff>
      <xdr:row>2</xdr:row>
      <xdr:rowOff>130969</xdr:rowOff>
    </xdr:to>
    <xdr:sp macro="" textlink="">
      <xdr:nvSpPr>
        <xdr:cNvPr id="4" name="CuadroTexto 3"/>
        <xdr:cNvSpPr txBox="1"/>
      </xdr:nvSpPr>
      <xdr:spPr>
        <a:xfrm>
          <a:off x="2928937" y="0"/>
          <a:ext cx="7405688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2024 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  <xdr:twoCellAnchor>
    <xdr:from>
      <xdr:col>4</xdr:col>
      <xdr:colOff>1440656</xdr:colOff>
      <xdr:row>29</xdr:row>
      <xdr:rowOff>83345</xdr:rowOff>
    </xdr:from>
    <xdr:to>
      <xdr:col>5</xdr:col>
      <xdr:colOff>369093</xdr:colOff>
      <xdr:row>30</xdr:row>
      <xdr:rowOff>119062</xdr:rowOff>
    </xdr:to>
    <xdr:cxnSp macro="">
      <xdr:nvCxnSpPr>
        <xdr:cNvPr id="5" name="Conector recto 4"/>
        <xdr:cNvCxnSpPr/>
      </xdr:nvCxnSpPr>
      <xdr:spPr>
        <a:xfrm flipV="1">
          <a:off x="10953750" y="7846220"/>
          <a:ext cx="785812" cy="3214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985837</xdr:colOff>
      <xdr:row>27</xdr:row>
      <xdr:rowOff>47625</xdr:rowOff>
    </xdr:from>
    <xdr:to>
      <xdr:col>5</xdr:col>
      <xdr:colOff>297656</xdr:colOff>
      <xdr:row>27</xdr:row>
      <xdr:rowOff>235745</xdr:rowOff>
    </xdr:to>
    <xdr:cxnSp macro="">
      <xdr:nvCxnSpPr>
        <xdr:cNvPr id="7" name="Conector recto 6"/>
        <xdr:cNvCxnSpPr/>
      </xdr:nvCxnSpPr>
      <xdr:spPr>
        <a:xfrm flipV="1">
          <a:off x="9510712" y="7524750"/>
          <a:ext cx="1169194" cy="1881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0.31003</cdr:x>
      <cdr:y>0.93457</cdr:y>
    </cdr:from>
    <cdr:to>
      <cdr:x>0.52374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10389" y="7121405"/>
          <a:ext cx="1661550" cy="49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200">
              <a:latin typeface="Arial" panose="020B0604020202020204" pitchFamily="34" charset="0"/>
              <a:cs typeface="Arial" panose="020B0604020202020204" pitchFamily="34" charset="0"/>
            </a:rPr>
            <a:t>Integros</a:t>
          </a:r>
          <a:r>
            <a:rPr lang="es-CL" sz="1200" baseline="0">
              <a:latin typeface="Arial" panose="020B0604020202020204" pitchFamily="34" charset="0"/>
              <a:cs typeface="Arial" panose="020B0604020202020204" pitchFamily="34" charset="0"/>
            </a:rPr>
            <a:t> al Fisco  0,2% </a:t>
          </a:r>
          <a:endParaRPr lang="es-CL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="80" zoomScaleNormal="80" workbookViewId="0"/>
  </sheetViews>
  <sheetFormatPr baseColWidth="10" defaultColWidth="27.85546875" defaultRowHeight="22.5" customHeight="1"/>
  <cols>
    <col min="1" max="1" width="70.140625" style="1" bestFit="1" customWidth="1"/>
    <col min="2" max="2" width="22.5703125" style="1" customWidth="1"/>
    <col min="3" max="3" width="16.42578125" style="1" customWidth="1"/>
    <col min="4" max="16384" width="27.85546875" style="1"/>
  </cols>
  <sheetData>
    <row r="1" spans="1:3" ht="22.5" customHeight="1">
      <c r="A1" s="14"/>
      <c r="B1" s="15"/>
      <c r="C1" s="16"/>
    </row>
    <row r="2" spans="1:3" ht="22.5" customHeight="1">
      <c r="A2" s="14"/>
      <c r="B2" s="15"/>
      <c r="C2" s="16"/>
    </row>
    <row r="3" spans="1:3" ht="22.5" customHeight="1">
      <c r="A3" s="14"/>
      <c r="B3" s="15"/>
      <c r="C3" s="16"/>
    </row>
    <row r="4" spans="1:3" ht="22.5" customHeight="1">
      <c r="A4" s="17"/>
      <c r="B4" s="8" t="s">
        <v>0</v>
      </c>
      <c r="C4" s="2" t="s">
        <v>1</v>
      </c>
    </row>
    <row r="5" spans="1:3" ht="22.5" customHeight="1">
      <c r="A5" s="9" t="s">
        <v>2</v>
      </c>
      <c r="B5" s="3">
        <f>B6+B7</f>
        <v>369981083</v>
      </c>
      <c r="C5" s="4">
        <f>B5/$B$5</f>
        <v>1</v>
      </c>
    </row>
    <row r="6" spans="1:3" ht="22.5" customHeight="1">
      <c r="A6" s="13" t="s">
        <v>138</v>
      </c>
      <c r="B6" s="5">
        <f>B11</f>
        <v>307749023</v>
      </c>
      <c r="C6" s="6">
        <f>B6/$B$5</f>
        <v>0.83179664350568971</v>
      </c>
    </row>
    <row r="7" spans="1:3" ht="22.5" customHeight="1">
      <c r="A7" s="13" t="s">
        <v>3</v>
      </c>
      <c r="B7" s="5">
        <f>B19</f>
        <v>62232060</v>
      </c>
      <c r="C7" s="6">
        <f>B7/$B$5</f>
        <v>0.16820335649431029</v>
      </c>
    </row>
    <row r="8" spans="1:3" ht="22.5" customHeight="1">
      <c r="A8" s="10"/>
      <c r="B8" s="10"/>
      <c r="C8" s="7"/>
    </row>
    <row r="9" spans="1:3" ht="0.75" customHeight="1" thickBot="1">
      <c r="A9" s="10"/>
      <c r="B9" s="10"/>
      <c r="C9" s="7"/>
    </row>
    <row r="10" spans="1:3" ht="22.5" customHeight="1">
      <c r="A10" s="11"/>
      <c r="B10" s="8" t="s">
        <v>0</v>
      </c>
      <c r="C10" s="2" t="s">
        <v>1</v>
      </c>
    </row>
    <row r="11" spans="1:3" ht="22.5" customHeight="1">
      <c r="A11" s="9" t="s">
        <v>138</v>
      </c>
      <c r="B11" s="3">
        <f>B12+B15</f>
        <v>307749023</v>
      </c>
      <c r="C11" s="4">
        <f t="shared" ref="C11:C15" si="0">B11/$B$5</f>
        <v>0.83179664350568971</v>
      </c>
    </row>
    <row r="12" spans="1:3" ht="22.5" customHeight="1">
      <c r="A12" s="12" t="s">
        <v>4</v>
      </c>
      <c r="B12" s="3">
        <f>B13+B14</f>
        <v>196104157</v>
      </c>
      <c r="C12" s="4">
        <f t="shared" si="0"/>
        <v>0.5300383344193843</v>
      </c>
    </row>
    <row r="13" spans="1:3" ht="22.5" customHeight="1">
      <c r="A13" s="13" t="s">
        <v>5</v>
      </c>
      <c r="B13" s="5">
        <f>'130301 LP 2024'!H66</f>
        <v>87692359</v>
      </c>
      <c r="C13" s="6">
        <f t="shared" si="0"/>
        <v>0.23701849372661035</v>
      </c>
    </row>
    <row r="14" spans="1:3" ht="22.5" customHeight="1">
      <c r="A14" s="13" t="s">
        <v>6</v>
      </c>
      <c r="B14" s="5">
        <f>'130301 LP 2024'!H138</f>
        <v>108411798</v>
      </c>
      <c r="C14" s="6">
        <f t="shared" si="0"/>
        <v>0.29301984069277404</v>
      </c>
    </row>
    <row r="15" spans="1:3" ht="22.5" customHeight="1">
      <c r="A15" s="12" t="s">
        <v>7</v>
      </c>
      <c r="B15" s="3">
        <f>'130301 LP 2024'!H126</f>
        <v>111644866</v>
      </c>
      <c r="C15" s="4">
        <f t="shared" si="0"/>
        <v>0.30175830908630535</v>
      </c>
    </row>
    <row r="16" spans="1:3" ht="21.75" customHeight="1">
      <c r="A16" s="10"/>
      <c r="B16" s="10"/>
      <c r="C16" s="7"/>
    </row>
    <row r="17" spans="1:3" ht="3.75" customHeight="1" thickBot="1">
      <c r="A17" s="10"/>
      <c r="B17" s="10"/>
      <c r="C17" s="7"/>
    </row>
    <row r="18" spans="1:3" ht="22.5" customHeight="1">
      <c r="A18" s="11"/>
      <c r="B18" s="8" t="s">
        <v>0</v>
      </c>
      <c r="C18" s="2" t="s">
        <v>1</v>
      </c>
    </row>
    <row r="19" spans="1:3" ht="22.5" customHeight="1">
      <c r="A19" s="9" t="s">
        <v>3</v>
      </c>
      <c r="B19" s="3">
        <f>SUM(B20:B24)</f>
        <v>62232060</v>
      </c>
      <c r="C19" s="4">
        <f t="shared" ref="C19:C24" si="1">B19/$B$5</f>
        <v>0.16820335649431029</v>
      </c>
    </row>
    <row r="20" spans="1:3" ht="22.5" customHeight="1">
      <c r="A20" s="13" t="s">
        <v>8</v>
      </c>
      <c r="B20" s="5">
        <f>'130301 LP 2024'!H58</f>
        <v>52882820</v>
      </c>
      <c r="C20" s="6">
        <f t="shared" si="1"/>
        <v>0.14293384832326683</v>
      </c>
    </row>
    <row r="21" spans="1:3" ht="22.5" customHeight="1">
      <c r="A21" s="13" t="s">
        <v>9</v>
      </c>
      <c r="B21" s="5">
        <f>'130301 LP 2024'!H60</f>
        <v>6999594</v>
      </c>
      <c r="C21" s="6">
        <f t="shared" si="1"/>
        <v>1.8918788883052165E-2</v>
      </c>
    </row>
    <row r="22" spans="1:3" ht="22.5" customHeight="1">
      <c r="A22" s="13" t="s">
        <v>10</v>
      </c>
      <c r="B22" s="5">
        <f>'130301 LP 2024'!H122+'130301 LP 2024'!H124</f>
        <v>743658</v>
      </c>
      <c r="C22" s="6">
        <f t="shared" si="1"/>
        <v>2.0099892512612598E-3</v>
      </c>
    </row>
    <row r="23" spans="1:3" ht="22.5" customHeight="1">
      <c r="A23" s="13" t="s">
        <v>310</v>
      </c>
      <c r="B23" s="5">
        <f>'130301 LP 2024'!H116+'130301 LP 2024'!H118+'130301 LP 2024'!H120</f>
        <v>713966</v>
      </c>
      <c r="C23" s="6">
        <f t="shared" si="1"/>
        <v>1.9297364995280043E-3</v>
      </c>
    </row>
    <row r="24" spans="1:3" ht="22.5" customHeight="1">
      <c r="A24" s="13" t="s">
        <v>12</v>
      </c>
      <c r="B24" s="5">
        <f>'130301 LP 2024'!H62+'130301 LP 2024'!H104+'130301 LP 2024'!H110+'130301 LP 2024'!H166</f>
        <v>892022</v>
      </c>
      <c r="C24" s="6">
        <f t="shared" si="1"/>
        <v>2.4109935372020087E-3</v>
      </c>
    </row>
    <row r="34" spans="2:2" ht="22.5" customHeight="1">
      <c r="B34" s="10"/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0"/>
  <sheetViews>
    <sheetView topLeftCell="A4" workbookViewId="0">
      <selection activeCell="H92" sqref="H92"/>
    </sheetView>
  </sheetViews>
  <sheetFormatPr baseColWidth="10" defaultColWidth="9.140625" defaultRowHeight="12.75"/>
  <cols>
    <col min="1" max="1" width="0.85546875" style="19" customWidth="1"/>
    <col min="2" max="2" width="5" style="19" customWidth="1"/>
    <col min="3" max="3" width="0.7109375" style="19" customWidth="1"/>
    <col min="4" max="4" width="4.42578125" style="19" customWidth="1"/>
    <col min="5" max="5" width="4.7109375" style="19" customWidth="1"/>
    <col min="6" max="6" width="49.5703125" style="19" customWidth="1"/>
    <col min="7" max="7" width="9.5703125" style="19" customWidth="1"/>
    <col min="8" max="8" width="17" style="19" customWidth="1"/>
    <col min="9" max="9" width="2.5703125" style="19" customWidth="1"/>
    <col min="10" max="10" width="0.85546875" style="19" customWidth="1"/>
    <col min="11" max="11" width="4.85546875" style="19" customWidth="1"/>
    <col min="12" max="12" width="8" style="19" customWidth="1"/>
    <col min="13" max="13" width="2.5703125" style="19" customWidth="1"/>
    <col min="14" max="14" width="4.140625" style="19" customWidth="1"/>
    <col min="15" max="15" width="0.5703125" style="19" customWidth="1"/>
    <col min="16" max="16" width="1.7109375" style="19" customWidth="1"/>
    <col min="17" max="256" width="9.140625" style="19"/>
    <col min="257" max="257" width="0.85546875" style="19" customWidth="1"/>
    <col min="258" max="258" width="5" style="19" customWidth="1"/>
    <col min="259" max="259" width="0.7109375" style="19" customWidth="1"/>
    <col min="260" max="260" width="4.42578125" style="19" customWidth="1"/>
    <col min="261" max="261" width="4.7109375" style="19" customWidth="1"/>
    <col min="262" max="262" width="49.5703125" style="19" customWidth="1"/>
    <col min="263" max="263" width="9.5703125" style="19" customWidth="1"/>
    <col min="264" max="264" width="17" style="19" customWidth="1"/>
    <col min="265" max="265" width="2.5703125" style="19" customWidth="1"/>
    <col min="266" max="266" width="0.85546875" style="19" customWidth="1"/>
    <col min="267" max="267" width="4.85546875" style="19" customWidth="1"/>
    <col min="268" max="268" width="8" style="19" customWidth="1"/>
    <col min="269" max="269" width="2.5703125" style="19" customWidth="1"/>
    <col min="270" max="270" width="4.140625" style="19" customWidth="1"/>
    <col min="271" max="271" width="0.5703125" style="19" customWidth="1"/>
    <col min="272" max="272" width="1.7109375" style="19" customWidth="1"/>
    <col min="273" max="512" width="9.140625" style="19"/>
    <col min="513" max="513" width="0.85546875" style="19" customWidth="1"/>
    <col min="514" max="514" width="5" style="19" customWidth="1"/>
    <col min="515" max="515" width="0.7109375" style="19" customWidth="1"/>
    <col min="516" max="516" width="4.42578125" style="19" customWidth="1"/>
    <col min="517" max="517" width="4.7109375" style="19" customWidth="1"/>
    <col min="518" max="518" width="49.5703125" style="19" customWidth="1"/>
    <col min="519" max="519" width="9.5703125" style="19" customWidth="1"/>
    <col min="520" max="520" width="17" style="19" customWidth="1"/>
    <col min="521" max="521" width="2.5703125" style="19" customWidth="1"/>
    <col min="522" max="522" width="0.85546875" style="19" customWidth="1"/>
    <col min="523" max="523" width="4.85546875" style="19" customWidth="1"/>
    <col min="524" max="524" width="8" style="19" customWidth="1"/>
    <col min="525" max="525" width="2.5703125" style="19" customWidth="1"/>
    <col min="526" max="526" width="4.140625" style="19" customWidth="1"/>
    <col min="527" max="527" width="0.5703125" style="19" customWidth="1"/>
    <col min="528" max="528" width="1.7109375" style="19" customWidth="1"/>
    <col min="529" max="768" width="9.140625" style="19"/>
    <col min="769" max="769" width="0.85546875" style="19" customWidth="1"/>
    <col min="770" max="770" width="5" style="19" customWidth="1"/>
    <col min="771" max="771" width="0.7109375" style="19" customWidth="1"/>
    <col min="772" max="772" width="4.42578125" style="19" customWidth="1"/>
    <col min="773" max="773" width="4.7109375" style="19" customWidth="1"/>
    <col min="774" max="774" width="49.5703125" style="19" customWidth="1"/>
    <col min="775" max="775" width="9.5703125" style="19" customWidth="1"/>
    <col min="776" max="776" width="17" style="19" customWidth="1"/>
    <col min="777" max="777" width="2.5703125" style="19" customWidth="1"/>
    <col min="778" max="778" width="0.85546875" style="19" customWidth="1"/>
    <col min="779" max="779" width="4.85546875" style="19" customWidth="1"/>
    <col min="780" max="780" width="8" style="19" customWidth="1"/>
    <col min="781" max="781" width="2.5703125" style="19" customWidth="1"/>
    <col min="782" max="782" width="4.140625" style="19" customWidth="1"/>
    <col min="783" max="783" width="0.5703125" style="19" customWidth="1"/>
    <col min="784" max="784" width="1.7109375" style="19" customWidth="1"/>
    <col min="785" max="1024" width="9.140625" style="19"/>
    <col min="1025" max="1025" width="0.85546875" style="19" customWidth="1"/>
    <col min="1026" max="1026" width="5" style="19" customWidth="1"/>
    <col min="1027" max="1027" width="0.7109375" style="19" customWidth="1"/>
    <col min="1028" max="1028" width="4.42578125" style="19" customWidth="1"/>
    <col min="1029" max="1029" width="4.7109375" style="19" customWidth="1"/>
    <col min="1030" max="1030" width="49.5703125" style="19" customWidth="1"/>
    <col min="1031" max="1031" width="9.5703125" style="19" customWidth="1"/>
    <col min="1032" max="1032" width="17" style="19" customWidth="1"/>
    <col min="1033" max="1033" width="2.5703125" style="19" customWidth="1"/>
    <col min="1034" max="1034" width="0.85546875" style="19" customWidth="1"/>
    <col min="1035" max="1035" width="4.85546875" style="19" customWidth="1"/>
    <col min="1036" max="1036" width="8" style="19" customWidth="1"/>
    <col min="1037" max="1037" width="2.5703125" style="19" customWidth="1"/>
    <col min="1038" max="1038" width="4.140625" style="19" customWidth="1"/>
    <col min="1039" max="1039" width="0.5703125" style="19" customWidth="1"/>
    <col min="1040" max="1040" width="1.7109375" style="19" customWidth="1"/>
    <col min="1041" max="1280" width="9.140625" style="19"/>
    <col min="1281" max="1281" width="0.85546875" style="19" customWidth="1"/>
    <col min="1282" max="1282" width="5" style="19" customWidth="1"/>
    <col min="1283" max="1283" width="0.7109375" style="19" customWidth="1"/>
    <col min="1284" max="1284" width="4.42578125" style="19" customWidth="1"/>
    <col min="1285" max="1285" width="4.7109375" style="19" customWidth="1"/>
    <col min="1286" max="1286" width="49.5703125" style="19" customWidth="1"/>
    <col min="1287" max="1287" width="9.5703125" style="19" customWidth="1"/>
    <col min="1288" max="1288" width="17" style="19" customWidth="1"/>
    <col min="1289" max="1289" width="2.5703125" style="19" customWidth="1"/>
    <col min="1290" max="1290" width="0.85546875" style="19" customWidth="1"/>
    <col min="1291" max="1291" width="4.85546875" style="19" customWidth="1"/>
    <col min="1292" max="1292" width="8" style="19" customWidth="1"/>
    <col min="1293" max="1293" width="2.5703125" style="19" customWidth="1"/>
    <col min="1294" max="1294" width="4.140625" style="19" customWidth="1"/>
    <col min="1295" max="1295" width="0.5703125" style="19" customWidth="1"/>
    <col min="1296" max="1296" width="1.7109375" style="19" customWidth="1"/>
    <col min="1297" max="1536" width="9.140625" style="19"/>
    <col min="1537" max="1537" width="0.85546875" style="19" customWidth="1"/>
    <col min="1538" max="1538" width="5" style="19" customWidth="1"/>
    <col min="1539" max="1539" width="0.7109375" style="19" customWidth="1"/>
    <col min="1540" max="1540" width="4.42578125" style="19" customWidth="1"/>
    <col min="1541" max="1541" width="4.7109375" style="19" customWidth="1"/>
    <col min="1542" max="1542" width="49.5703125" style="19" customWidth="1"/>
    <col min="1543" max="1543" width="9.5703125" style="19" customWidth="1"/>
    <col min="1544" max="1544" width="17" style="19" customWidth="1"/>
    <col min="1545" max="1545" width="2.5703125" style="19" customWidth="1"/>
    <col min="1546" max="1546" width="0.85546875" style="19" customWidth="1"/>
    <col min="1547" max="1547" width="4.85546875" style="19" customWidth="1"/>
    <col min="1548" max="1548" width="8" style="19" customWidth="1"/>
    <col min="1549" max="1549" width="2.5703125" style="19" customWidth="1"/>
    <col min="1550" max="1550" width="4.140625" style="19" customWidth="1"/>
    <col min="1551" max="1551" width="0.5703125" style="19" customWidth="1"/>
    <col min="1552" max="1552" width="1.7109375" style="19" customWidth="1"/>
    <col min="1553" max="1792" width="9.140625" style="19"/>
    <col min="1793" max="1793" width="0.85546875" style="19" customWidth="1"/>
    <col min="1794" max="1794" width="5" style="19" customWidth="1"/>
    <col min="1795" max="1795" width="0.7109375" style="19" customWidth="1"/>
    <col min="1796" max="1796" width="4.42578125" style="19" customWidth="1"/>
    <col min="1797" max="1797" width="4.7109375" style="19" customWidth="1"/>
    <col min="1798" max="1798" width="49.5703125" style="19" customWidth="1"/>
    <col min="1799" max="1799" width="9.5703125" style="19" customWidth="1"/>
    <col min="1800" max="1800" width="17" style="19" customWidth="1"/>
    <col min="1801" max="1801" width="2.5703125" style="19" customWidth="1"/>
    <col min="1802" max="1802" width="0.85546875" style="19" customWidth="1"/>
    <col min="1803" max="1803" width="4.85546875" style="19" customWidth="1"/>
    <col min="1804" max="1804" width="8" style="19" customWidth="1"/>
    <col min="1805" max="1805" width="2.5703125" style="19" customWidth="1"/>
    <col min="1806" max="1806" width="4.140625" style="19" customWidth="1"/>
    <col min="1807" max="1807" width="0.5703125" style="19" customWidth="1"/>
    <col min="1808" max="1808" width="1.7109375" style="19" customWidth="1"/>
    <col min="1809" max="2048" width="9.140625" style="19"/>
    <col min="2049" max="2049" width="0.85546875" style="19" customWidth="1"/>
    <col min="2050" max="2050" width="5" style="19" customWidth="1"/>
    <col min="2051" max="2051" width="0.7109375" style="19" customWidth="1"/>
    <col min="2052" max="2052" width="4.42578125" style="19" customWidth="1"/>
    <col min="2053" max="2053" width="4.7109375" style="19" customWidth="1"/>
    <col min="2054" max="2054" width="49.5703125" style="19" customWidth="1"/>
    <col min="2055" max="2055" width="9.5703125" style="19" customWidth="1"/>
    <col min="2056" max="2056" width="17" style="19" customWidth="1"/>
    <col min="2057" max="2057" width="2.5703125" style="19" customWidth="1"/>
    <col min="2058" max="2058" width="0.85546875" style="19" customWidth="1"/>
    <col min="2059" max="2059" width="4.85546875" style="19" customWidth="1"/>
    <col min="2060" max="2060" width="8" style="19" customWidth="1"/>
    <col min="2061" max="2061" width="2.5703125" style="19" customWidth="1"/>
    <col min="2062" max="2062" width="4.140625" style="19" customWidth="1"/>
    <col min="2063" max="2063" width="0.5703125" style="19" customWidth="1"/>
    <col min="2064" max="2064" width="1.7109375" style="19" customWidth="1"/>
    <col min="2065" max="2304" width="9.140625" style="19"/>
    <col min="2305" max="2305" width="0.85546875" style="19" customWidth="1"/>
    <col min="2306" max="2306" width="5" style="19" customWidth="1"/>
    <col min="2307" max="2307" width="0.7109375" style="19" customWidth="1"/>
    <col min="2308" max="2308" width="4.42578125" style="19" customWidth="1"/>
    <col min="2309" max="2309" width="4.7109375" style="19" customWidth="1"/>
    <col min="2310" max="2310" width="49.5703125" style="19" customWidth="1"/>
    <col min="2311" max="2311" width="9.5703125" style="19" customWidth="1"/>
    <col min="2312" max="2312" width="17" style="19" customWidth="1"/>
    <col min="2313" max="2313" width="2.5703125" style="19" customWidth="1"/>
    <col min="2314" max="2314" width="0.85546875" style="19" customWidth="1"/>
    <col min="2315" max="2315" width="4.85546875" style="19" customWidth="1"/>
    <col min="2316" max="2316" width="8" style="19" customWidth="1"/>
    <col min="2317" max="2317" width="2.5703125" style="19" customWidth="1"/>
    <col min="2318" max="2318" width="4.140625" style="19" customWidth="1"/>
    <col min="2319" max="2319" width="0.5703125" style="19" customWidth="1"/>
    <col min="2320" max="2320" width="1.7109375" style="19" customWidth="1"/>
    <col min="2321" max="2560" width="9.140625" style="19"/>
    <col min="2561" max="2561" width="0.85546875" style="19" customWidth="1"/>
    <col min="2562" max="2562" width="5" style="19" customWidth="1"/>
    <col min="2563" max="2563" width="0.7109375" style="19" customWidth="1"/>
    <col min="2564" max="2564" width="4.42578125" style="19" customWidth="1"/>
    <col min="2565" max="2565" width="4.7109375" style="19" customWidth="1"/>
    <col min="2566" max="2566" width="49.5703125" style="19" customWidth="1"/>
    <col min="2567" max="2567" width="9.5703125" style="19" customWidth="1"/>
    <col min="2568" max="2568" width="17" style="19" customWidth="1"/>
    <col min="2569" max="2569" width="2.5703125" style="19" customWidth="1"/>
    <col min="2570" max="2570" width="0.85546875" style="19" customWidth="1"/>
    <col min="2571" max="2571" width="4.85546875" style="19" customWidth="1"/>
    <col min="2572" max="2572" width="8" style="19" customWidth="1"/>
    <col min="2573" max="2573" width="2.5703125" style="19" customWidth="1"/>
    <col min="2574" max="2574" width="4.140625" style="19" customWidth="1"/>
    <col min="2575" max="2575" width="0.5703125" style="19" customWidth="1"/>
    <col min="2576" max="2576" width="1.7109375" style="19" customWidth="1"/>
    <col min="2577" max="2816" width="9.140625" style="19"/>
    <col min="2817" max="2817" width="0.85546875" style="19" customWidth="1"/>
    <col min="2818" max="2818" width="5" style="19" customWidth="1"/>
    <col min="2819" max="2819" width="0.7109375" style="19" customWidth="1"/>
    <col min="2820" max="2820" width="4.42578125" style="19" customWidth="1"/>
    <col min="2821" max="2821" width="4.7109375" style="19" customWidth="1"/>
    <col min="2822" max="2822" width="49.5703125" style="19" customWidth="1"/>
    <col min="2823" max="2823" width="9.5703125" style="19" customWidth="1"/>
    <col min="2824" max="2824" width="17" style="19" customWidth="1"/>
    <col min="2825" max="2825" width="2.5703125" style="19" customWidth="1"/>
    <col min="2826" max="2826" width="0.85546875" style="19" customWidth="1"/>
    <col min="2827" max="2827" width="4.85546875" style="19" customWidth="1"/>
    <col min="2828" max="2828" width="8" style="19" customWidth="1"/>
    <col min="2829" max="2829" width="2.5703125" style="19" customWidth="1"/>
    <col min="2830" max="2830" width="4.140625" style="19" customWidth="1"/>
    <col min="2831" max="2831" width="0.5703125" style="19" customWidth="1"/>
    <col min="2832" max="2832" width="1.7109375" style="19" customWidth="1"/>
    <col min="2833" max="3072" width="9.140625" style="19"/>
    <col min="3073" max="3073" width="0.85546875" style="19" customWidth="1"/>
    <col min="3074" max="3074" width="5" style="19" customWidth="1"/>
    <col min="3075" max="3075" width="0.7109375" style="19" customWidth="1"/>
    <col min="3076" max="3076" width="4.42578125" style="19" customWidth="1"/>
    <col min="3077" max="3077" width="4.7109375" style="19" customWidth="1"/>
    <col min="3078" max="3078" width="49.5703125" style="19" customWidth="1"/>
    <col min="3079" max="3079" width="9.5703125" style="19" customWidth="1"/>
    <col min="3080" max="3080" width="17" style="19" customWidth="1"/>
    <col min="3081" max="3081" width="2.5703125" style="19" customWidth="1"/>
    <col min="3082" max="3082" width="0.85546875" style="19" customWidth="1"/>
    <col min="3083" max="3083" width="4.85546875" style="19" customWidth="1"/>
    <col min="3084" max="3084" width="8" style="19" customWidth="1"/>
    <col min="3085" max="3085" width="2.5703125" style="19" customWidth="1"/>
    <col min="3086" max="3086" width="4.140625" style="19" customWidth="1"/>
    <col min="3087" max="3087" width="0.5703125" style="19" customWidth="1"/>
    <col min="3088" max="3088" width="1.7109375" style="19" customWidth="1"/>
    <col min="3089" max="3328" width="9.140625" style="19"/>
    <col min="3329" max="3329" width="0.85546875" style="19" customWidth="1"/>
    <col min="3330" max="3330" width="5" style="19" customWidth="1"/>
    <col min="3331" max="3331" width="0.7109375" style="19" customWidth="1"/>
    <col min="3332" max="3332" width="4.42578125" style="19" customWidth="1"/>
    <col min="3333" max="3333" width="4.7109375" style="19" customWidth="1"/>
    <col min="3334" max="3334" width="49.5703125" style="19" customWidth="1"/>
    <col min="3335" max="3335" width="9.5703125" style="19" customWidth="1"/>
    <col min="3336" max="3336" width="17" style="19" customWidth="1"/>
    <col min="3337" max="3337" width="2.5703125" style="19" customWidth="1"/>
    <col min="3338" max="3338" width="0.85546875" style="19" customWidth="1"/>
    <col min="3339" max="3339" width="4.85546875" style="19" customWidth="1"/>
    <col min="3340" max="3340" width="8" style="19" customWidth="1"/>
    <col min="3341" max="3341" width="2.5703125" style="19" customWidth="1"/>
    <col min="3342" max="3342" width="4.140625" style="19" customWidth="1"/>
    <col min="3343" max="3343" width="0.5703125" style="19" customWidth="1"/>
    <col min="3344" max="3344" width="1.7109375" style="19" customWidth="1"/>
    <col min="3345" max="3584" width="9.140625" style="19"/>
    <col min="3585" max="3585" width="0.85546875" style="19" customWidth="1"/>
    <col min="3586" max="3586" width="5" style="19" customWidth="1"/>
    <col min="3587" max="3587" width="0.7109375" style="19" customWidth="1"/>
    <col min="3588" max="3588" width="4.42578125" style="19" customWidth="1"/>
    <col min="3589" max="3589" width="4.7109375" style="19" customWidth="1"/>
    <col min="3590" max="3590" width="49.5703125" style="19" customWidth="1"/>
    <col min="3591" max="3591" width="9.5703125" style="19" customWidth="1"/>
    <col min="3592" max="3592" width="17" style="19" customWidth="1"/>
    <col min="3593" max="3593" width="2.5703125" style="19" customWidth="1"/>
    <col min="3594" max="3594" width="0.85546875" style="19" customWidth="1"/>
    <col min="3595" max="3595" width="4.85546875" style="19" customWidth="1"/>
    <col min="3596" max="3596" width="8" style="19" customWidth="1"/>
    <col min="3597" max="3597" width="2.5703125" style="19" customWidth="1"/>
    <col min="3598" max="3598" width="4.140625" style="19" customWidth="1"/>
    <col min="3599" max="3599" width="0.5703125" style="19" customWidth="1"/>
    <col min="3600" max="3600" width="1.7109375" style="19" customWidth="1"/>
    <col min="3601" max="3840" width="9.140625" style="19"/>
    <col min="3841" max="3841" width="0.85546875" style="19" customWidth="1"/>
    <col min="3842" max="3842" width="5" style="19" customWidth="1"/>
    <col min="3843" max="3843" width="0.7109375" style="19" customWidth="1"/>
    <col min="3844" max="3844" width="4.42578125" style="19" customWidth="1"/>
    <col min="3845" max="3845" width="4.7109375" style="19" customWidth="1"/>
    <col min="3846" max="3846" width="49.5703125" style="19" customWidth="1"/>
    <col min="3847" max="3847" width="9.5703125" style="19" customWidth="1"/>
    <col min="3848" max="3848" width="17" style="19" customWidth="1"/>
    <col min="3849" max="3849" width="2.5703125" style="19" customWidth="1"/>
    <col min="3850" max="3850" width="0.85546875" style="19" customWidth="1"/>
    <col min="3851" max="3851" width="4.85546875" style="19" customWidth="1"/>
    <col min="3852" max="3852" width="8" style="19" customWidth="1"/>
    <col min="3853" max="3853" width="2.5703125" style="19" customWidth="1"/>
    <col min="3854" max="3854" width="4.140625" style="19" customWidth="1"/>
    <col min="3855" max="3855" width="0.5703125" style="19" customWidth="1"/>
    <col min="3856" max="3856" width="1.7109375" style="19" customWidth="1"/>
    <col min="3857" max="4096" width="9.140625" style="19"/>
    <col min="4097" max="4097" width="0.85546875" style="19" customWidth="1"/>
    <col min="4098" max="4098" width="5" style="19" customWidth="1"/>
    <col min="4099" max="4099" width="0.7109375" style="19" customWidth="1"/>
    <col min="4100" max="4100" width="4.42578125" style="19" customWidth="1"/>
    <col min="4101" max="4101" width="4.7109375" style="19" customWidth="1"/>
    <col min="4102" max="4102" width="49.5703125" style="19" customWidth="1"/>
    <col min="4103" max="4103" width="9.5703125" style="19" customWidth="1"/>
    <col min="4104" max="4104" width="17" style="19" customWidth="1"/>
    <col min="4105" max="4105" width="2.5703125" style="19" customWidth="1"/>
    <col min="4106" max="4106" width="0.85546875" style="19" customWidth="1"/>
    <col min="4107" max="4107" width="4.85546875" style="19" customWidth="1"/>
    <col min="4108" max="4108" width="8" style="19" customWidth="1"/>
    <col min="4109" max="4109" width="2.5703125" style="19" customWidth="1"/>
    <col min="4110" max="4110" width="4.140625" style="19" customWidth="1"/>
    <col min="4111" max="4111" width="0.5703125" style="19" customWidth="1"/>
    <col min="4112" max="4112" width="1.7109375" style="19" customWidth="1"/>
    <col min="4113" max="4352" width="9.140625" style="19"/>
    <col min="4353" max="4353" width="0.85546875" style="19" customWidth="1"/>
    <col min="4354" max="4354" width="5" style="19" customWidth="1"/>
    <col min="4355" max="4355" width="0.7109375" style="19" customWidth="1"/>
    <col min="4356" max="4356" width="4.42578125" style="19" customWidth="1"/>
    <col min="4357" max="4357" width="4.7109375" style="19" customWidth="1"/>
    <col min="4358" max="4358" width="49.5703125" style="19" customWidth="1"/>
    <col min="4359" max="4359" width="9.5703125" style="19" customWidth="1"/>
    <col min="4360" max="4360" width="17" style="19" customWidth="1"/>
    <col min="4361" max="4361" width="2.5703125" style="19" customWidth="1"/>
    <col min="4362" max="4362" width="0.85546875" style="19" customWidth="1"/>
    <col min="4363" max="4363" width="4.85546875" style="19" customWidth="1"/>
    <col min="4364" max="4364" width="8" style="19" customWidth="1"/>
    <col min="4365" max="4365" width="2.5703125" style="19" customWidth="1"/>
    <col min="4366" max="4366" width="4.140625" style="19" customWidth="1"/>
    <col min="4367" max="4367" width="0.5703125" style="19" customWidth="1"/>
    <col min="4368" max="4368" width="1.7109375" style="19" customWidth="1"/>
    <col min="4369" max="4608" width="9.140625" style="19"/>
    <col min="4609" max="4609" width="0.85546875" style="19" customWidth="1"/>
    <col min="4610" max="4610" width="5" style="19" customWidth="1"/>
    <col min="4611" max="4611" width="0.7109375" style="19" customWidth="1"/>
    <col min="4612" max="4612" width="4.42578125" style="19" customWidth="1"/>
    <col min="4613" max="4613" width="4.7109375" style="19" customWidth="1"/>
    <col min="4614" max="4614" width="49.5703125" style="19" customWidth="1"/>
    <col min="4615" max="4615" width="9.5703125" style="19" customWidth="1"/>
    <col min="4616" max="4616" width="17" style="19" customWidth="1"/>
    <col min="4617" max="4617" width="2.5703125" style="19" customWidth="1"/>
    <col min="4618" max="4618" width="0.85546875" style="19" customWidth="1"/>
    <col min="4619" max="4619" width="4.85546875" style="19" customWidth="1"/>
    <col min="4620" max="4620" width="8" style="19" customWidth="1"/>
    <col min="4621" max="4621" width="2.5703125" style="19" customWidth="1"/>
    <col min="4622" max="4622" width="4.140625" style="19" customWidth="1"/>
    <col min="4623" max="4623" width="0.5703125" style="19" customWidth="1"/>
    <col min="4624" max="4624" width="1.7109375" style="19" customWidth="1"/>
    <col min="4625" max="4864" width="9.140625" style="19"/>
    <col min="4865" max="4865" width="0.85546875" style="19" customWidth="1"/>
    <col min="4866" max="4866" width="5" style="19" customWidth="1"/>
    <col min="4867" max="4867" width="0.7109375" style="19" customWidth="1"/>
    <col min="4868" max="4868" width="4.42578125" style="19" customWidth="1"/>
    <col min="4869" max="4869" width="4.7109375" style="19" customWidth="1"/>
    <col min="4870" max="4870" width="49.5703125" style="19" customWidth="1"/>
    <col min="4871" max="4871" width="9.5703125" style="19" customWidth="1"/>
    <col min="4872" max="4872" width="17" style="19" customWidth="1"/>
    <col min="4873" max="4873" width="2.5703125" style="19" customWidth="1"/>
    <col min="4874" max="4874" width="0.85546875" style="19" customWidth="1"/>
    <col min="4875" max="4875" width="4.85546875" style="19" customWidth="1"/>
    <col min="4876" max="4876" width="8" style="19" customWidth="1"/>
    <col min="4877" max="4877" width="2.5703125" style="19" customWidth="1"/>
    <col min="4878" max="4878" width="4.140625" style="19" customWidth="1"/>
    <col min="4879" max="4879" width="0.5703125" style="19" customWidth="1"/>
    <col min="4880" max="4880" width="1.7109375" style="19" customWidth="1"/>
    <col min="4881" max="5120" width="9.140625" style="19"/>
    <col min="5121" max="5121" width="0.85546875" style="19" customWidth="1"/>
    <col min="5122" max="5122" width="5" style="19" customWidth="1"/>
    <col min="5123" max="5123" width="0.7109375" style="19" customWidth="1"/>
    <col min="5124" max="5124" width="4.42578125" style="19" customWidth="1"/>
    <col min="5125" max="5125" width="4.7109375" style="19" customWidth="1"/>
    <col min="5126" max="5126" width="49.5703125" style="19" customWidth="1"/>
    <col min="5127" max="5127" width="9.5703125" style="19" customWidth="1"/>
    <col min="5128" max="5128" width="17" style="19" customWidth="1"/>
    <col min="5129" max="5129" width="2.5703125" style="19" customWidth="1"/>
    <col min="5130" max="5130" width="0.85546875" style="19" customWidth="1"/>
    <col min="5131" max="5131" width="4.85546875" style="19" customWidth="1"/>
    <col min="5132" max="5132" width="8" style="19" customWidth="1"/>
    <col min="5133" max="5133" width="2.5703125" style="19" customWidth="1"/>
    <col min="5134" max="5134" width="4.140625" style="19" customWidth="1"/>
    <col min="5135" max="5135" width="0.5703125" style="19" customWidth="1"/>
    <col min="5136" max="5136" width="1.7109375" style="19" customWidth="1"/>
    <col min="5137" max="5376" width="9.140625" style="19"/>
    <col min="5377" max="5377" width="0.85546875" style="19" customWidth="1"/>
    <col min="5378" max="5378" width="5" style="19" customWidth="1"/>
    <col min="5379" max="5379" width="0.7109375" style="19" customWidth="1"/>
    <col min="5380" max="5380" width="4.42578125" style="19" customWidth="1"/>
    <col min="5381" max="5381" width="4.7109375" style="19" customWidth="1"/>
    <col min="5382" max="5382" width="49.5703125" style="19" customWidth="1"/>
    <col min="5383" max="5383" width="9.5703125" style="19" customWidth="1"/>
    <col min="5384" max="5384" width="17" style="19" customWidth="1"/>
    <col min="5385" max="5385" width="2.5703125" style="19" customWidth="1"/>
    <col min="5386" max="5386" width="0.85546875" style="19" customWidth="1"/>
    <col min="5387" max="5387" width="4.85546875" style="19" customWidth="1"/>
    <col min="5388" max="5388" width="8" style="19" customWidth="1"/>
    <col min="5389" max="5389" width="2.5703125" style="19" customWidth="1"/>
    <col min="5390" max="5390" width="4.140625" style="19" customWidth="1"/>
    <col min="5391" max="5391" width="0.5703125" style="19" customWidth="1"/>
    <col min="5392" max="5392" width="1.7109375" style="19" customWidth="1"/>
    <col min="5393" max="5632" width="9.140625" style="19"/>
    <col min="5633" max="5633" width="0.85546875" style="19" customWidth="1"/>
    <col min="5634" max="5634" width="5" style="19" customWidth="1"/>
    <col min="5635" max="5635" width="0.7109375" style="19" customWidth="1"/>
    <col min="5636" max="5636" width="4.42578125" style="19" customWidth="1"/>
    <col min="5637" max="5637" width="4.7109375" style="19" customWidth="1"/>
    <col min="5638" max="5638" width="49.5703125" style="19" customWidth="1"/>
    <col min="5639" max="5639" width="9.5703125" style="19" customWidth="1"/>
    <col min="5640" max="5640" width="17" style="19" customWidth="1"/>
    <col min="5641" max="5641" width="2.5703125" style="19" customWidth="1"/>
    <col min="5642" max="5642" width="0.85546875" style="19" customWidth="1"/>
    <col min="5643" max="5643" width="4.85546875" style="19" customWidth="1"/>
    <col min="5644" max="5644" width="8" style="19" customWidth="1"/>
    <col min="5645" max="5645" width="2.5703125" style="19" customWidth="1"/>
    <col min="5646" max="5646" width="4.140625" style="19" customWidth="1"/>
    <col min="5647" max="5647" width="0.5703125" style="19" customWidth="1"/>
    <col min="5648" max="5648" width="1.7109375" style="19" customWidth="1"/>
    <col min="5649" max="5888" width="9.140625" style="19"/>
    <col min="5889" max="5889" width="0.85546875" style="19" customWidth="1"/>
    <col min="5890" max="5890" width="5" style="19" customWidth="1"/>
    <col min="5891" max="5891" width="0.7109375" style="19" customWidth="1"/>
    <col min="5892" max="5892" width="4.42578125" style="19" customWidth="1"/>
    <col min="5893" max="5893" width="4.7109375" style="19" customWidth="1"/>
    <col min="5894" max="5894" width="49.5703125" style="19" customWidth="1"/>
    <col min="5895" max="5895" width="9.5703125" style="19" customWidth="1"/>
    <col min="5896" max="5896" width="17" style="19" customWidth="1"/>
    <col min="5897" max="5897" width="2.5703125" style="19" customWidth="1"/>
    <col min="5898" max="5898" width="0.85546875" style="19" customWidth="1"/>
    <col min="5899" max="5899" width="4.85546875" style="19" customWidth="1"/>
    <col min="5900" max="5900" width="8" style="19" customWidth="1"/>
    <col min="5901" max="5901" width="2.5703125" style="19" customWidth="1"/>
    <col min="5902" max="5902" width="4.140625" style="19" customWidth="1"/>
    <col min="5903" max="5903" width="0.5703125" style="19" customWidth="1"/>
    <col min="5904" max="5904" width="1.7109375" style="19" customWidth="1"/>
    <col min="5905" max="6144" width="9.140625" style="19"/>
    <col min="6145" max="6145" width="0.85546875" style="19" customWidth="1"/>
    <col min="6146" max="6146" width="5" style="19" customWidth="1"/>
    <col min="6147" max="6147" width="0.7109375" style="19" customWidth="1"/>
    <col min="6148" max="6148" width="4.42578125" style="19" customWidth="1"/>
    <col min="6149" max="6149" width="4.7109375" style="19" customWidth="1"/>
    <col min="6150" max="6150" width="49.5703125" style="19" customWidth="1"/>
    <col min="6151" max="6151" width="9.5703125" style="19" customWidth="1"/>
    <col min="6152" max="6152" width="17" style="19" customWidth="1"/>
    <col min="6153" max="6153" width="2.5703125" style="19" customWidth="1"/>
    <col min="6154" max="6154" width="0.85546875" style="19" customWidth="1"/>
    <col min="6155" max="6155" width="4.85546875" style="19" customWidth="1"/>
    <col min="6156" max="6156" width="8" style="19" customWidth="1"/>
    <col min="6157" max="6157" width="2.5703125" style="19" customWidth="1"/>
    <col min="6158" max="6158" width="4.140625" style="19" customWidth="1"/>
    <col min="6159" max="6159" width="0.5703125" style="19" customWidth="1"/>
    <col min="6160" max="6160" width="1.7109375" style="19" customWidth="1"/>
    <col min="6161" max="6400" width="9.140625" style="19"/>
    <col min="6401" max="6401" width="0.85546875" style="19" customWidth="1"/>
    <col min="6402" max="6402" width="5" style="19" customWidth="1"/>
    <col min="6403" max="6403" width="0.7109375" style="19" customWidth="1"/>
    <col min="6404" max="6404" width="4.42578125" style="19" customWidth="1"/>
    <col min="6405" max="6405" width="4.7109375" style="19" customWidth="1"/>
    <col min="6406" max="6406" width="49.5703125" style="19" customWidth="1"/>
    <col min="6407" max="6407" width="9.5703125" style="19" customWidth="1"/>
    <col min="6408" max="6408" width="17" style="19" customWidth="1"/>
    <col min="6409" max="6409" width="2.5703125" style="19" customWidth="1"/>
    <col min="6410" max="6410" width="0.85546875" style="19" customWidth="1"/>
    <col min="6411" max="6411" width="4.85546875" style="19" customWidth="1"/>
    <col min="6412" max="6412" width="8" style="19" customWidth="1"/>
    <col min="6413" max="6413" width="2.5703125" style="19" customWidth="1"/>
    <col min="6414" max="6414" width="4.140625" style="19" customWidth="1"/>
    <col min="6415" max="6415" width="0.5703125" style="19" customWidth="1"/>
    <col min="6416" max="6416" width="1.7109375" style="19" customWidth="1"/>
    <col min="6417" max="6656" width="9.140625" style="19"/>
    <col min="6657" max="6657" width="0.85546875" style="19" customWidth="1"/>
    <col min="6658" max="6658" width="5" style="19" customWidth="1"/>
    <col min="6659" max="6659" width="0.7109375" style="19" customWidth="1"/>
    <col min="6660" max="6660" width="4.42578125" style="19" customWidth="1"/>
    <col min="6661" max="6661" width="4.7109375" style="19" customWidth="1"/>
    <col min="6662" max="6662" width="49.5703125" style="19" customWidth="1"/>
    <col min="6663" max="6663" width="9.5703125" style="19" customWidth="1"/>
    <col min="6664" max="6664" width="17" style="19" customWidth="1"/>
    <col min="6665" max="6665" width="2.5703125" style="19" customWidth="1"/>
    <col min="6666" max="6666" width="0.85546875" style="19" customWidth="1"/>
    <col min="6667" max="6667" width="4.85546875" style="19" customWidth="1"/>
    <col min="6668" max="6668" width="8" style="19" customWidth="1"/>
    <col min="6669" max="6669" width="2.5703125" style="19" customWidth="1"/>
    <col min="6670" max="6670" width="4.140625" style="19" customWidth="1"/>
    <col min="6671" max="6671" width="0.5703125" style="19" customWidth="1"/>
    <col min="6672" max="6672" width="1.7109375" style="19" customWidth="1"/>
    <col min="6673" max="6912" width="9.140625" style="19"/>
    <col min="6913" max="6913" width="0.85546875" style="19" customWidth="1"/>
    <col min="6914" max="6914" width="5" style="19" customWidth="1"/>
    <col min="6915" max="6915" width="0.7109375" style="19" customWidth="1"/>
    <col min="6916" max="6916" width="4.42578125" style="19" customWidth="1"/>
    <col min="6917" max="6917" width="4.7109375" style="19" customWidth="1"/>
    <col min="6918" max="6918" width="49.5703125" style="19" customWidth="1"/>
    <col min="6919" max="6919" width="9.5703125" style="19" customWidth="1"/>
    <col min="6920" max="6920" width="17" style="19" customWidth="1"/>
    <col min="6921" max="6921" width="2.5703125" style="19" customWidth="1"/>
    <col min="6922" max="6922" width="0.85546875" style="19" customWidth="1"/>
    <col min="6923" max="6923" width="4.85546875" style="19" customWidth="1"/>
    <col min="6924" max="6924" width="8" style="19" customWidth="1"/>
    <col min="6925" max="6925" width="2.5703125" style="19" customWidth="1"/>
    <col min="6926" max="6926" width="4.140625" style="19" customWidth="1"/>
    <col min="6927" max="6927" width="0.5703125" style="19" customWidth="1"/>
    <col min="6928" max="6928" width="1.7109375" style="19" customWidth="1"/>
    <col min="6929" max="7168" width="9.140625" style="19"/>
    <col min="7169" max="7169" width="0.85546875" style="19" customWidth="1"/>
    <col min="7170" max="7170" width="5" style="19" customWidth="1"/>
    <col min="7171" max="7171" width="0.7109375" style="19" customWidth="1"/>
    <col min="7172" max="7172" width="4.42578125" style="19" customWidth="1"/>
    <col min="7173" max="7173" width="4.7109375" style="19" customWidth="1"/>
    <col min="7174" max="7174" width="49.5703125" style="19" customWidth="1"/>
    <col min="7175" max="7175" width="9.5703125" style="19" customWidth="1"/>
    <col min="7176" max="7176" width="17" style="19" customWidth="1"/>
    <col min="7177" max="7177" width="2.5703125" style="19" customWidth="1"/>
    <col min="7178" max="7178" width="0.85546875" style="19" customWidth="1"/>
    <col min="7179" max="7179" width="4.85546875" style="19" customWidth="1"/>
    <col min="7180" max="7180" width="8" style="19" customWidth="1"/>
    <col min="7181" max="7181" width="2.5703125" style="19" customWidth="1"/>
    <col min="7182" max="7182" width="4.140625" style="19" customWidth="1"/>
    <col min="7183" max="7183" width="0.5703125" style="19" customWidth="1"/>
    <col min="7184" max="7184" width="1.7109375" style="19" customWidth="1"/>
    <col min="7185" max="7424" width="9.140625" style="19"/>
    <col min="7425" max="7425" width="0.85546875" style="19" customWidth="1"/>
    <col min="7426" max="7426" width="5" style="19" customWidth="1"/>
    <col min="7427" max="7427" width="0.7109375" style="19" customWidth="1"/>
    <col min="7428" max="7428" width="4.42578125" style="19" customWidth="1"/>
    <col min="7429" max="7429" width="4.7109375" style="19" customWidth="1"/>
    <col min="7430" max="7430" width="49.5703125" style="19" customWidth="1"/>
    <col min="7431" max="7431" width="9.5703125" style="19" customWidth="1"/>
    <col min="7432" max="7432" width="17" style="19" customWidth="1"/>
    <col min="7433" max="7433" width="2.5703125" style="19" customWidth="1"/>
    <col min="7434" max="7434" width="0.85546875" style="19" customWidth="1"/>
    <col min="7435" max="7435" width="4.85546875" style="19" customWidth="1"/>
    <col min="7436" max="7436" width="8" style="19" customWidth="1"/>
    <col min="7437" max="7437" width="2.5703125" style="19" customWidth="1"/>
    <col min="7438" max="7438" width="4.140625" style="19" customWidth="1"/>
    <col min="7439" max="7439" width="0.5703125" style="19" customWidth="1"/>
    <col min="7440" max="7440" width="1.7109375" style="19" customWidth="1"/>
    <col min="7441" max="7680" width="9.140625" style="19"/>
    <col min="7681" max="7681" width="0.85546875" style="19" customWidth="1"/>
    <col min="7682" max="7682" width="5" style="19" customWidth="1"/>
    <col min="7683" max="7683" width="0.7109375" style="19" customWidth="1"/>
    <col min="7684" max="7684" width="4.42578125" style="19" customWidth="1"/>
    <col min="7685" max="7685" width="4.7109375" style="19" customWidth="1"/>
    <col min="7686" max="7686" width="49.5703125" style="19" customWidth="1"/>
    <col min="7687" max="7687" width="9.5703125" style="19" customWidth="1"/>
    <col min="7688" max="7688" width="17" style="19" customWidth="1"/>
    <col min="7689" max="7689" width="2.5703125" style="19" customWidth="1"/>
    <col min="7690" max="7690" width="0.85546875" style="19" customWidth="1"/>
    <col min="7691" max="7691" width="4.85546875" style="19" customWidth="1"/>
    <col min="7692" max="7692" width="8" style="19" customWidth="1"/>
    <col min="7693" max="7693" width="2.5703125" style="19" customWidth="1"/>
    <col min="7694" max="7694" width="4.140625" style="19" customWidth="1"/>
    <col min="7695" max="7695" width="0.5703125" style="19" customWidth="1"/>
    <col min="7696" max="7696" width="1.7109375" style="19" customWidth="1"/>
    <col min="7697" max="7936" width="9.140625" style="19"/>
    <col min="7937" max="7937" width="0.85546875" style="19" customWidth="1"/>
    <col min="7938" max="7938" width="5" style="19" customWidth="1"/>
    <col min="7939" max="7939" width="0.7109375" style="19" customWidth="1"/>
    <col min="7940" max="7940" width="4.42578125" style="19" customWidth="1"/>
    <col min="7941" max="7941" width="4.7109375" style="19" customWidth="1"/>
    <col min="7942" max="7942" width="49.5703125" style="19" customWidth="1"/>
    <col min="7943" max="7943" width="9.5703125" style="19" customWidth="1"/>
    <col min="7944" max="7944" width="17" style="19" customWidth="1"/>
    <col min="7945" max="7945" width="2.5703125" style="19" customWidth="1"/>
    <col min="7946" max="7946" width="0.85546875" style="19" customWidth="1"/>
    <col min="7947" max="7947" width="4.85546875" style="19" customWidth="1"/>
    <col min="7948" max="7948" width="8" style="19" customWidth="1"/>
    <col min="7949" max="7949" width="2.5703125" style="19" customWidth="1"/>
    <col min="7950" max="7950" width="4.140625" style="19" customWidth="1"/>
    <col min="7951" max="7951" width="0.5703125" style="19" customWidth="1"/>
    <col min="7952" max="7952" width="1.7109375" style="19" customWidth="1"/>
    <col min="7953" max="8192" width="9.140625" style="19"/>
    <col min="8193" max="8193" width="0.85546875" style="19" customWidth="1"/>
    <col min="8194" max="8194" width="5" style="19" customWidth="1"/>
    <col min="8195" max="8195" width="0.7109375" style="19" customWidth="1"/>
    <col min="8196" max="8196" width="4.42578125" style="19" customWidth="1"/>
    <col min="8197" max="8197" width="4.7109375" style="19" customWidth="1"/>
    <col min="8198" max="8198" width="49.5703125" style="19" customWidth="1"/>
    <col min="8199" max="8199" width="9.5703125" style="19" customWidth="1"/>
    <col min="8200" max="8200" width="17" style="19" customWidth="1"/>
    <col min="8201" max="8201" width="2.5703125" style="19" customWidth="1"/>
    <col min="8202" max="8202" width="0.85546875" style="19" customWidth="1"/>
    <col min="8203" max="8203" width="4.85546875" style="19" customWidth="1"/>
    <col min="8204" max="8204" width="8" style="19" customWidth="1"/>
    <col min="8205" max="8205" width="2.5703125" style="19" customWidth="1"/>
    <col min="8206" max="8206" width="4.140625" style="19" customWidth="1"/>
    <col min="8207" max="8207" width="0.5703125" style="19" customWidth="1"/>
    <col min="8208" max="8208" width="1.7109375" style="19" customWidth="1"/>
    <col min="8209" max="8448" width="9.140625" style="19"/>
    <col min="8449" max="8449" width="0.85546875" style="19" customWidth="1"/>
    <col min="8450" max="8450" width="5" style="19" customWidth="1"/>
    <col min="8451" max="8451" width="0.7109375" style="19" customWidth="1"/>
    <col min="8452" max="8452" width="4.42578125" style="19" customWidth="1"/>
    <col min="8453" max="8453" width="4.7109375" style="19" customWidth="1"/>
    <col min="8454" max="8454" width="49.5703125" style="19" customWidth="1"/>
    <col min="8455" max="8455" width="9.5703125" style="19" customWidth="1"/>
    <col min="8456" max="8456" width="17" style="19" customWidth="1"/>
    <col min="8457" max="8457" width="2.5703125" style="19" customWidth="1"/>
    <col min="8458" max="8458" width="0.85546875" style="19" customWidth="1"/>
    <col min="8459" max="8459" width="4.85546875" style="19" customWidth="1"/>
    <col min="8460" max="8460" width="8" style="19" customWidth="1"/>
    <col min="8461" max="8461" width="2.5703125" style="19" customWidth="1"/>
    <col min="8462" max="8462" width="4.140625" style="19" customWidth="1"/>
    <col min="8463" max="8463" width="0.5703125" style="19" customWidth="1"/>
    <col min="8464" max="8464" width="1.7109375" style="19" customWidth="1"/>
    <col min="8465" max="8704" width="9.140625" style="19"/>
    <col min="8705" max="8705" width="0.85546875" style="19" customWidth="1"/>
    <col min="8706" max="8706" width="5" style="19" customWidth="1"/>
    <col min="8707" max="8707" width="0.7109375" style="19" customWidth="1"/>
    <col min="8708" max="8708" width="4.42578125" style="19" customWidth="1"/>
    <col min="8709" max="8709" width="4.7109375" style="19" customWidth="1"/>
    <col min="8710" max="8710" width="49.5703125" style="19" customWidth="1"/>
    <col min="8711" max="8711" width="9.5703125" style="19" customWidth="1"/>
    <col min="8712" max="8712" width="17" style="19" customWidth="1"/>
    <col min="8713" max="8713" width="2.5703125" style="19" customWidth="1"/>
    <col min="8714" max="8714" width="0.85546875" style="19" customWidth="1"/>
    <col min="8715" max="8715" width="4.85546875" style="19" customWidth="1"/>
    <col min="8716" max="8716" width="8" style="19" customWidth="1"/>
    <col min="8717" max="8717" width="2.5703125" style="19" customWidth="1"/>
    <col min="8718" max="8718" width="4.140625" style="19" customWidth="1"/>
    <col min="8719" max="8719" width="0.5703125" style="19" customWidth="1"/>
    <col min="8720" max="8720" width="1.7109375" style="19" customWidth="1"/>
    <col min="8721" max="8960" width="9.140625" style="19"/>
    <col min="8961" max="8961" width="0.85546875" style="19" customWidth="1"/>
    <col min="8962" max="8962" width="5" style="19" customWidth="1"/>
    <col min="8963" max="8963" width="0.7109375" style="19" customWidth="1"/>
    <col min="8964" max="8964" width="4.42578125" style="19" customWidth="1"/>
    <col min="8965" max="8965" width="4.7109375" style="19" customWidth="1"/>
    <col min="8966" max="8966" width="49.5703125" style="19" customWidth="1"/>
    <col min="8967" max="8967" width="9.5703125" style="19" customWidth="1"/>
    <col min="8968" max="8968" width="17" style="19" customWidth="1"/>
    <col min="8969" max="8969" width="2.5703125" style="19" customWidth="1"/>
    <col min="8970" max="8970" width="0.85546875" style="19" customWidth="1"/>
    <col min="8971" max="8971" width="4.85546875" style="19" customWidth="1"/>
    <col min="8972" max="8972" width="8" style="19" customWidth="1"/>
    <col min="8973" max="8973" width="2.5703125" style="19" customWidth="1"/>
    <col min="8974" max="8974" width="4.140625" style="19" customWidth="1"/>
    <col min="8975" max="8975" width="0.5703125" style="19" customWidth="1"/>
    <col min="8976" max="8976" width="1.7109375" style="19" customWidth="1"/>
    <col min="8977" max="9216" width="9.140625" style="19"/>
    <col min="9217" max="9217" width="0.85546875" style="19" customWidth="1"/>
    <col min="9218" max="9218" width="5" style="19" customWidth="1"/>
    <col min="9219" max="9219" width="0.7109375" style="19" customWidth="1"/>
    <col min="9220" max="9220" width="4.42578125" style="19" customWidth="1"/>
    <col min="9221" max="9221" width="4.7109375" style="19" customWidth="1"/>
    <col min="9222" max="9222" width="49.5703125" style="19" customWidth="1"/>
    <col min="9223" max="9223" width="9.5703125" style="19" customWidth="1"/>
    <col min="9224" max="9224" width="17" style="19" customWidth="1"/>
    <col min="9225" max="9225" width="2.5703125" style="19" customWidth="1"/>
    <col min="9226" max="9226" width="0.85546875" style="19" customWidth="1"/>
    <col min="9227" max="9227" width="4.85546875" style="19" customWidth="1"/>
    <col min="9228" max="9228" width="8" style="19" customWidth="1"/>
    <col min="9229" max="9229" width="2.5703125" style="19" customWidth="1"/>
    <col min="9230" max="9230" width="4.140625" style="19" customWidth="1"/>
    <col min="9231" max="9231" width="0.5703125" style="19" customWidth="1"/>
    <col min="9232" max="9232" width="1.7109375" style="19" customWidth="1"/>
    <col min="9233" max="9472" width="9.140625" style="19"/>
    <col min="9473" max="9473" width="0.85546875" style="19" customWidth="1"/>
    <col min="9474" max="9474" width="5" style="19" customWidth="1"/>
    <col min="9475" max="9475" width="0.7109375" style="19" customWidth="1"/>
    <col min="9476" max="9476" width="4.42578125" style="19" customWidth="1"/>
    <col min="9477" max="9477" width="4.7109375" style="19" customWidth="1"/>
    <col min="9478" max="9478" width="49.5703125" style="19" customWidth="1"/>
    <col min="9479" max="9479" width="9.5703125" style="19" customWidth="1"/>
    <col min="9480" max="9480" width="17" style="19" customWidth="1"/>
    <col min="9481" max="9481" width="2.5703125" style="19" customWidth="1"/>
    <col min="9482" max="9482" width="0.85546875" style="19" customWidth="1"/>
    <col min="9483" max="9483" width="4.85546875" style="19" customWidth="1"/>
    <col min="9484" max="9484" width="8" style="19" customWidth="1"/>
    <col min="9485" max="9485" width="2.5703125" style="19" customWidth="1"/>
    <col min="9486" max="9486" width="4.140625" style="19" customWidth="1"/>
    <col min="9487" max="9487" width="0.5703125" style="19" customWidth="1"/>
    <col min="9488" max="9488" width="1.7109375" style="19" customWidth="1"/>
    <col min="9489" max="9728" width="9.140625" style="19"/>
    <col min="9729" max="9729" width="0.85546875" style="19" customWidth="1"/>
    <col min="9730" max="9730" width="5" style="19" customWidth="1"/>
    <col min="9731" max="9731" width="0.7109375" style="19" customWidth="1"/>
    <col min="9732" max="9732" width="4.42578125" style="19" customWidth="1"/>
    <col min="9733" max="9733" width="4.7109375" style="19" customWidth="1"/>
    <col min="9734" max="9734" width="49.5703125" style="19" customWidth="1"/>
    <col min="9735" max="9735" width="9.5703125" style="19" customWidth="1"/>
    <col min="9736" max="9736" width="17" style="19" customWidth="1"/>
    <col min="9737" max="9737" width="2.5703125" style="19" customWidth="1"/>
    <col min="9738" max="9738" width="0.85546875" style="19" customWidth="1"/>
    <col min="9739" max="9739" width="4.85546875" style="19" customWidth="1"/>
    <col min="9740" max="9740" width="8" style="19" customWidth="1"/>
    <col min="9741" max="9741" width="2.5703125" style="19" customWidth="1"/>
    <col min="9742" max="9742" width="4.140625" style="19" customWidth="1"/>
    <col min="9743" max="9743" width="0.5703125" style="19" customWidth="1"/>
    <col min="9744" max="9744" width="1.7109375" style="19" customWidth="1"/>
    <col min="9745" max="9984" width="9.140625" style="19"/>
    <col min="9985" max="9985" width="0.85546875" style="19" customWidth="1"/>
    <col min="9986" max="9986" width="5" style="19" customWidth="1"/>
    <col min="9987" max="9987" width="0.7109375" style="19" customWidth="1"/>
    <col min="9988" max="9988" width="4.42578125" style="19" customWidth="1"/>
    <col min="9989" max="9989" width="4.7109375" style="19" customWidth="1"/>
    <col min="9990" max="9990" width="49.5703125" style="19" customWidth="1"/>
    <col min="9991" max="9991" width="9.5703125" style="19" customWidth="1"/>
    <col min="9992" max="9992" width="17" style="19" customWidth="1"/>
    <col min="9993" max="9993" width="2.5703125" style="19" customWidth="1"/>
    <col min="9994" max="9994" width="0.85546875" style="19" customWidth="1"/>
    <col min="9995" max="9995" width="4.85546875" style="19" customWidth="1"/>
    <col min="9996" max="9996" width="8" style="19" customWidth="1"/>
    <col min="9997" max="9997" width="2.5703125" style="19" customWidth="1"/>
    <col min="9998" max="9998" width="4.140625" style="19" customWidth="1"/>
    <col min="9999" max="9999" width="0.5703125" style="19" customWidth="1"/>
    <col min="10000" max="10000" width="1.7109375" style="19" customWidth="1"/>
    <col min="10001" max="10240" width="9.140625" style="19"/>
    <col min="10241" max="10241" width="0.85546875" style="19" customWidth="1"/>
    <col min="10242" max="10242" width="5" style="19" customWidth="1"/>
    <col min="10243" max="10243" width="0.7109375" style="19" customWidth="1"/>
    <col min="10244" max="10244" width="4.42578125" style="19" customWidth="1"/>
    <col min="10245" max="10245" width="4.7109375" style="19" customWidth="1"/>
    <col min="10246" max="10246" width="49.5703125" style="19" customWidth="1"/>
    <col min="10247" max="10247" width="9.5703125" style="19" customWidth="1"/>
    <col min="10248" max="10248" width="17" style="19" customWidth="1"/>
    <col min="10249" max="10249" width="2.5703125" style="19" customWidth="1"/>
    <col min="10250" max="10250" width="0.85546875" style="19" customWidth="1"/>
    <col min="10251" max="10251" width="4.85546875" style="19" customWidth="1"/>
    <col min="10252" max="10252" width="8" style="19" customWidth="1"/>
    <col min="10253" max="10253" width="2.5703125" style="19" customWidth="1"/>
    <col min="10254" max="10254" width="4.140625" style="19" customWidth="1"/>
    <col min="10255" max="10255" width="0.5703125" style="19" customWidth="1"/>
    <col min="10256" max="10256" width="1.7109375" style="19" customWidth="1"/>
    <col min="10257" max="10496" width="9.140625" style="19"/>
    <col min="10497" max="10497" width="0.85546875" style="19" customWidth="1"/>
    <col min="10498" max="10498" width="5" style="19" customWidth="1"/>
    <col min="10499" max="10499" width="0.7109375" style="19" customWidth="1"/>
    <col min="10500" max="10500" width="4.42578125" style="19" customWidth="1"/>
    <col min="10501" max="10501" width="4.7109375" style="19" customWidth="1"/>
    <col min="10502" max="10502" width="49.5703125" style="19" customWidth="1"/>
    <col min="10503" max="10503" width="9.5703125" style="19" customWidth="1"/>
    <col min="10504" max="10504" width="17" style="19" customWidth="1"/>
    <col min="10505" max="10505" width="2.5703125" style="19" customWidth="1"/>
    <col min="10506" max="10506" width="0.85546875" style="19" customWidth="1"/>
    <col min="10507" max="10507" width="4.85546875" style="19" customWidth="1"/>
    <col min="10508" max="10508" width="8" style="19" customWidth="1"/>
    <col min="10509" max="10509" width="2.5703125" style="19" customWidth="1"/>
    <col min="10510" max="10510" width="4.140625" style="19" customWidth="1"/>
    <col min="10511" max="10511" width="0.5703125" style="19" customWidth="1"/>
    <col min="10512" max="10512" width="1.7109375" style="19" customWidth="1"/>
    <col min="10513" max="10752" width="9.140625" style="19"/>
    <col min="10753" max="10753" width="0.85546875" style="19" customWidth="1"/>
    <col min="10754" max="10754" width="5" style="19" customWidth="1"/>
    <col min="10755" max="10755" width="0.7109375" style="19" customWidth="1"/>
    <col min="10756" max="10756" width="4.42578125" style="19" customWidth="1"/>
    <col min="10757" max="10757" width="4.7109375" style="19" customWidth="1"/>
    <col min="10758" max="10758" width="49.5703125" style="19" customWidth="1"/>
    <col min="10759" max="10759" width="9.5703125" style="19" customWidth="1"/>
    <col min="10760" max="10760" width="17" style="19" customWidth="1"/>
    <col min="10761" max="10761" width="2.5703125" style="19" customWidth="1"/>
    <col min="10762" max="10762" width="0.85546875" style="19" customWidth="1"/>
    <col min="10763" max="10763" width="4.85546875" style="19" customWidth="1"/>
    <col min="10764" max="10764" width="8" style="19" customWidth="1"/>
    <col min="10765" max="10765" width="2.5703125" style="19" customWidth="1"/>
    <col min="10766" max="10766" width="4.140625" style="19" customWidth="1"/>
    <col min="10767" max="10767" width="0.5703125" style="19" customWidth="1"/>
    <col min="10768" max="10768" width="1.7109375" style="19" customWidth="1"/>
    <col min="10769" max="11008" width="9.140625" style="19"/>
    <col min="11009" max="11009" width="0.85546875" style="19" customWidth="1"/>
    <col min="11010" max="11010" width="5" style="19" customWidth="1"/>
    <col min="11011" max="11011" width="0.7109375" style="19" customWidth="1"/>
    <col min="11012" max="11012" width="4.42578125" style="19" customWidth="1"/>
    <col min="11013" max="11013" width="4.7109375" style="19" customWidth="1"/>
    <col min="11014" max="11014" width="49.5703125" style="19" customWidth="1"/>
    <col min="11015" max="11015" width="9.5703125" style="19" customWidth="1"/>
    <col min="11016" max="11016" width="17" style="19" customWidth="1"/>
    <col min="11017" max="11017" width="2.5703125" style="19" customWidth="1"/>
    <col min="11018" max="11018" width="0.85546875" style="19" customWidth="1"/>
    <col min="11019" max="11019" width="4.85546875" style="19" customWidth="1"/>
    <col min="11020" max="11020" width="8" style="19" customWidth="1"/>
    <col min="11021" max="11021" width="2.5703125" style="19" customWidth="1"/>
    <col min="11022" max="11022" width="4.140625" style="19" customWidth="1"/>
    <col min="11023" max="11023" width="0.5703125" style="19" customWidth="1"/>
    <col min="11024" max="11024" width="1.7109375" style="19" customWidth="1"/>
    <col min="11025" max="11264" width="9.140625" style="19"/>
    <col min="11265" max="11265" width="0.85546875" style="19" customWidth="1"/>
    <col min="11266" max="11266" width="5" style="19" customWidth="1"/>
    <col min="11267" max="11267" width="0.7109375" style="19" customWidth="1"/>
    <col min="11268" max="11268" width="4.42578125" style="19" customWidth="1"/>
    <col min="11269" max="11269" width="4.7109375" style="19" customWidth="1"/>
    <col min="11270" max="11270" width="49.5703125" style="19" customWidth="1"/>
    <col min="11271" max="11271" width="9.5703125" style="19" customWidth="1"/>
    <col min="11272" max="11272" width="17" style="19" customWidth="1"/>
    <col min="11273" max="11273" width="2.5703125" style="19" customWidth="1"/>
    <col min="11274" max="11274" width="0.85546875" style="19" customWidth="1"/>
    <col min="11275" max="11275" width="4.85546875" style="19" customWidth="1"/>
    <col min="11276" max="11276" width="8" style="19" customWidth="1"/>
    <col min="11277" max="11277" width="2.5703125" style="19" customWidth="1"/>
    <col min="11278" max="11278" width="4.140625" style="19" customWidth="1"/>
    <col min="11279" max="11279" width="0.5703125" style="19" customWidth="1"/>
    <col min="11280" max="11280" width="1.7109375" style="19" customWidth="1"/>
    <col min="11281" max="11520" width="9.140625" style="19"/>
    <col min="11521" max="11521" width="0.85546875" style="19" customWidth="1"/>
    <col min="11522" max="11522" width="5" style="19" customWidth="1"/>
    <col min="11523" max="11523" width="0.7109375" style="19" customWidth="1"/>
    <col min="11524" max="11524" width="4.42578125" style="19" customWidth="1"/>
    <col min="11525" max="11525" width="4.7109375" style="19" customWidth="1"/>
    <col min="11526" max="11526" width="49.5703125" style="19" customWidth="1"/>
    <col min="11527" max="11527" width="9.5703125" style="19" customWidth="1"/>
    <col min="11528" max="11528" width="17" style="19" customWidth="1"/>
    <col min="11529" max="11529" width="2.5703125" style="19" customWidth="1"/>
    <col min="11530" max="11530" width="0.85546875" style="19" customWidth="1"/>
    <col min="11531" max="11531" width="4.85546875" style="19" customWidth="1"/>
    <col min="11532" max="11532" width="8" style="19" customWidth="1"/>
    <col min="11533" max="11533" width="2.5703125" style="19" customWidth="1"/>
    <col min="11534" max="11534" width="4.140625" style="19" customWidth="1"/>
    <col min="11535" max="11535" width="0.5703125" style="19" customWidth="1"/>
    <col min="11536" max="11536" width="1.7109375" style="19" customWidth="1"/>
    <col min="11537" max="11776" width="9.140625" style="19"/>
    <col min="11777" max="11777" width="0.85546875" style="19" customWidth="1"/>
    <col min="11778" max="11778" width="5" style="19" customWidth="1"/>
    <col min="11779" max="11779" width="0.7109375" style="19" customWidth="1"/>
    <col min="11780" max="11780" width="4.42578125" style="19" customWidth="1"/>
    <col min="11781" max="11781" width="4.7109375" style="19" customWidth="1"/>
    <col min="11782" max="11782" width="49.5703125" style="19" customWidth="1"/>
    <col min="11783" max="11783" width="9.5703125" style="19" customWidth="1"/>
    <col min="11784" max="11784" width="17" style="19" customWidth="1"/>
    <col min="11785" max="11785" width="2.5703125" style="19" customWidth="1"/>
    <col min="11786" max="11786" width="0.85546875" style="19" customWidth="1"/>
    <col min="11787" max="11787" width="4.85546875" style="19" customWidth="1"/>
    <col min="11788" max="11788" width="8" style="19" customWidth="1"/>
    <col min="11789" max="11789" width="2.5703125" style="19" customWidth="1"/>
    <col min="11790" max="11790" width="4.140625" style="19" customWidth="1"/>
    <col min="11791" max="11791" width="0.5703125" style="19" customWidth="1"/>
    <col min="11792" max="11792" width="1.7109375" style="19" customWidth="1"/>
    <col min="11793" max="12032" width="9.140625" style="19"/>
    <col min="12033" max="12033" width="0.85546875" style="19" customWidth="1"/>
    <col min="12034" max="12034" width="5" style="19" customWidth="1"/>
    <col min="12035" max="12035" width="0.7109375" style="19" customWidth="1"/>
    <col min="12036" max="12036" width="4.42578125" style="19" customWidth="1"/>
    <col min="12037" max="12037" width="4.7109375" style="19" customWidth="1"/>
    <col min="12038" max="12038" width="49.5703125" style="19" customWidth="1"/>
    <col min="12039" max="12039" width="9.5703125" style="19" customWidth="1"/>
    <col min="12040" max="12040" width="17" style="19" customWidth="1"/>
    <col min="12041" max="12041" width="2.5703125" style="19" customWidth="1"/>
    <col min="12042" max="12042" width="0.85546875" style="19" customWidth="1"/>
    <col min="12043" max="12043" width="4.85546875" style="19" customWidth="1"/>
    <col min="12044" max="12044" width="8" style="19" customWidth="1"/>
    <col min="12045" max="12045" width="2.5703125" style="19" customWidth="1"/>
    <col min="12046" max="12046" width="4.140625" style="19" customWidth="1"/>
    <col min="12047" max="12047" width="0.5703125" style="19" customWidth="1"/>
    <col min="12048" max="12048" width="1.7109375" style="19" customWidth="1"/>
    <col min="12049" max="12288" width="9.140625" style="19"/>
    <col min="12289" max="12289" width="0.85546875" style="19" customWidth="1"/>
    <col min="12290" max="12290" width="5" style="19" customWidth="1"/>
    <col min="12291" max="12291" width="0.7109375" style="19" customWidth="1"/>
    <col min="12292" max="12292" width="4.42578125" style="19" customWidth="1"/>
    <col min="12293" max="12293" width="4.7109375" style="19" customWidth="1"/>
    <col min="12294" max="12294" width="49.5703125" style="19" customWidth="1"/>
    <col min="12295" max="12295" width="9.5703125" style="19" customWidth="1"/>
    <col min="12296" max="12296" width="17" style="19" customWidth="1"/>
    <col min="12297" max="12297" width="2.5703125" style="19" customWidth="1"/>
    <col min="12298" max="12298" width="0.85546875" style="19" customWidth="1"/>
    <col min="12299" max="12299" width="4.85546875" style="19" customWidth="1"/>
    <col min="12300" max="12300" width="8" style="19" customWidth="1"/>
    <col min="12301" max="12301" width="2.5703125" style="19" customWidth="1"/>
    <col min="12302" max="12302" width="4.140625" style="19" customWidth="1"/>
    <col min="12303" max="12303" width="0.5703125" style="19" customWidth="1"/>
    <col min="12304" max="12304" width="1.7109375" style="19" customWidth="1"/>
    <col min="12305" max="12544" width="9.140625" style="19"/>
    <col min="12545" max="12545" width="0.85546875" style="19" customWidth="1"/>
    <col min="12546" max="12546" width="5" style="19" customWidth="1"/>
    <col min="12547" max="12547" width="0.7109375" style="19" customWidth="1"/>
    <col min="12548" max="12548" width="4.42578125" style="19" customWidth="1"/>
    <col min="12549" max="12549" width="4.7109375" style="19" customWidth="1"/>
    <col min="12550" max="12550" width="49.5703125" style="19" customWidth="1"/>
    <col min="12551" max="12551" width="9.5703125" style="19" customWidth="1"/>
    <col min="12552" max="12552" width="17" style="19" customWidth="1"/>
    <col min="12553" max="12553" width="2.5703125" style="19" customWidth="1"/>
    <col min="12554" max="12554" width="0.85546875" style="19" customWidth="1"/>
    <col min="12555" max="12555" width="4.85546875" style="19" customWidth="1"/>
    <col min="12556" max="12556" width="8" style="19" customWidth="1"/>
    <col min="12557" max="12557" width="2.5703125" style="19" customWidth="1"/>
    <col min="12558" max="12558" width="4.140625" style="19" customWidth="1"/>
    <col min="12559" max="12559" width="0.5703125" style="19" customWidth="1"/>
    <col min="12560" max="12560" width="1.7109375" style="19" customWidth="1"/>
    <col min="12561" max="12800" width="9.140625" style="19"/>
    <col min="12801" max="12801" width="0.85546875" style="19" customWidth="1"/>
    <col min="12802" max="12802" width="5" style="19" customWidth="1"/>
    <col min="12803" max="12803" width="0.7109375" style="19" customWidth="1"/>
    <col min="12804" max="12804" width="4.42578125" style="19" customWidth="1"/>
    <col min="12805" max="12805" width="4.7109375" style="19" customWidth="1"/>
    <col min="12806" max="12806" width="49.5703125" style="19" customWidth="1"/>
    <col min="12807" max="12807" width="9.5703125" style="19" customWidth="1"/>
    <col min="12808" max="12808" width="17" style="19" customWidth="1"/>
    <col min="12809" max="12809" width="2.5703125" style="19" customWidth="1"/>
    <col min="12810" max="12810" width="0.85546875" style="19" customWidth="1"/>
    <col min="12811" max="12811" width="4.85546875" style="19" customWidth="1"/>
    <col min="12812" max="12812" width="8" style="19" customWidth="1"/>
    <col min="12813" max="12813" width="2.5703125" style="19" customWidth="1"/>
    <col min="12814" max="12814" width="4.140625" style="19" customWidth="1"/>
    <col min="12815" max="12815" width="0.5703125" style="19" customWidth="1"/>
    <col min="12816" max="12816" width="1.7109375" style="19" customWidth="1"/>
    <col min="12817" max="13056" width="9.140625" style="19"/>
    <col min="13057" max="13057" width="0.85546875" style="19" customWidth="1"/>
    <col min="13058" max="13058" width="5" style="19" customWidth="1"/>
    <col min="13059" max="13059" width="0.7109375" style="19" customWidth="1"/>
    <col min="13060" max="13060" width="4.42578125" style="19" customWidth="1"/>
    <col min="13061" max="13061" width="4.7109375" style="19" customWidth="1"/>
    <col min="13062" max="13062" width="49.5703125" style="19" customWidth="1"/>
    <col min="13063" max="13063" width="9.5703125" style="19" customWidth="1"/>
    <col min="13064" max="13064" width="17" style="19" customWidth="1"/>
    <col min="13065" max="13065" width="2.5703125" style="19" customWidth="1"/>
    <col min="13066" max="13066" width="0.85546875" style="19" customWidth="1"/>
    <col min="13067" max="13067" width="4.85546875" style="19" customWidth="1"/>
    <col min="13068" max="13068" width="8" style="19" customWidth="1"/>
    <col min="13069" max="13069" width="2.5703125" style="19" customWidth="1"/>
    <col min="13070" max="13070" width="4.140625" style="19" customWidth="1"/>
    <col min="13071" max="13071" width="0.5703125" style="19" customWidth="1"/>
    <col min="13072" max="13072" width="1.7109375" style="19" customWidth="1"/>
    <col min="13073" max="13312" width="9.140625" style="19"/>
    <col min="13313" max="13313" width="0.85546875" style="19" customWidth="1"/>
    <col min="13314" max="13314" width="5" style="19" customWidth="1"/>
    <col min="13315" max="13315" width="0.7109375" style="19" customWidth="1"/>
    <col min="13316" max="13316" width="4.42578125" style="19" customWidth="1"/>
    <col min="13317" max="13317" width="4.7109375" style="19" customWidth="1"/>
    <col min="13318" max="13318" width="49.5703125" style="19" customWidth="1"/>
    <col min="13319" max="13319" width="9.5703125" style="19" customWidth="1"/>
    <col min="13320" max="13320" width="17" style="19" customWidth="1"/>
    <col min="13321" max="13321" width="2.5703125" style="19" customWidth="1"/>
    <col min="13322" max="13322" width="0.85546875" style="19" customWidth="1"/>
    <col min="13323" max="13323" width="4.85546875" style="19" customWidth="1"/>
    <col min="13324" max="13324" width="8" style="19" customWidth="1"/>
    <col min="13325" max="13325" width="2.5703125" style="19" customWidth="1"/>
    <col min="13326" max="13326" width="4.140625" style="19" customWidth="1"/>
    <col min="13327" max="13327" width="0.5703125" style="19" customWidth="1"/>
    <col min="13328" max="13328" width="1.7109375" style="19" customWidth="1"/>
    <col min="13329" max="13568" width="9.140625" style="19"/>
    <col min="13569" max="13569" width="0.85546875" style="19" customWidth="1"/>
    <col min="13570" max="13570" width="5" style="19" customWidth="1"/>
    <col min="13571" max="13571" width="0.7109375" style="19" customWidth="1"/>
    <col min="13572" max="13572" width="4.42578125" style="19" customWidth="1"/>
    <col min="13573" max="13573" width="4.7109375" style="19" customWidth="1"/>
    <col min="13574" max="13574" width="49.5703125" style="19" customWidth="1"/>
    <col min="13575" max="13575" width="9.5703125" style="19" customWidth="1"/>
    <col min="13576" max="13576" width="17" style="19" customWidth="1"/>
    <col min="13577" max="13577" width="2.5703125" style="19" customWidth="1"/>
    <col min="13578" max="13578" width="0.85546875" style="19" customWidth="1"/>
    <col min="13579" max="13579" width="4.85546875" style="19" customWidth="1"/>
    <col min="13580" max="13580" width="8" style="19" customWidth="1"/>
    <col min="13581" max="13581" width="2.5703125" style="19" customWidth="1"/>
    <col min="13582" max="13582" width="4.140625" style="19" customWidth="1"/>
    <col min="13583" max="13583" width="0.5703125" style="19" customWidth="1"/>
    <col min="13584" max="13584" width="1.7109375" style="19" customWidth="1"/>
    <col min="13585" max="13824" width="9.140625" style="19"/>
    <col min="13825" max="13825" width="0.85546875" style="19" customWidth="1"/>
    <col min="13826" max="13826" width="5" style="19" customWidth="1"/>
    <col min="13827" max="13827" width="0.7109375" style="19" customWidth="1"/>
    <col min="13828" max="13828" width="4.42578125" style="19" customWidth="1"/>
    <col min="13829" max="13829" width="4.7109375" style="19" customWidth="1"/>
    <col min="13830" max="13830" width="49.5703125" style="19" customWidth="1"/>
    <col min="13831" max="13831" width="9.5703125" style="19" customWidth="1"/>
    <col min="13832" max="13832" width="17" style="19" customWidth="1"/>
    <col min="13833" max="13833" width="2.5703125" style="19" customWidth="1"/>
    <col min="13834" max="13834" width="0.85546875" style="19" customWidth="1"/>
    <col min="13835" max="13835" width="4.85546875" style="19" customWidth="1"/>
    <col min="13836" max="13836" width="8" style="19" customWidth="1"/>
    <col min="13837" max="13837" width="2.5703125" style="19" customWidth="1"/>
    <col min="13838" max="13838" width="4.140625" style="19" customWidth="1"/>
    <col min="13839" max="13839" width="0.5703125" style="19" customWidth="1"/>
    <col min="13840" max="13840" width="1.7109375" style="19" customWidth="1"/>
    <col min="13841" max="14080" width="9.140625" style="19"/>
    <col min="14081" max="14081" width="0.85546875" style="19" customWidth="1"/>
    <col min="14082" max="14082" width="5" style="19" customWidth="1"/>
    <col min="14083" max="14083" width="0.7109375" style="19" customWidth="1"/>
    <col min="14084" max="14084" width="4.42578125" style="19" customWidth="1"/>
    <col min="14085" max="14085" width="4.7109375" style="19" customWidth="1"/>
    <col min="14086" max="14086" width="49.5703125" style="19" customWidth="1"/>
    <col min="14087" max="14087" width="9.5703125" style="19" customWidth="1"/>
    <col min="14088" max="14088" width="17" style="19" customWidth="1"/>
    <col min="14089" max="14089" width="2.5703125" style="19" customWidth="1"/>
    <col min="14090" max="14090" width="0.85546875" style="19" customWidth="1"/>
    <col min="14091" max="14091" width="4.85546875" style="19" customWidth="1"/>
    <col min="14092" max="14092" width="8" style="19" customWidth="1"/>
    <col min="14093" max="14093" width="2.5703125" style="19" customWidth="1"/>
    <col min="14094" max="14094" width="4.140625" style="19" customWidth="1"/>
    <col min="14095" max="14095" width="0.5703125" style="19" customWidth="1"/>
    <col min="14096" max="14096" width="1.7109375" style="19" customWidth="1"/>
    <col min="14097" max="14336" width="9.140625" style="19"/>
    <col min="14337" max="14337" width="0.85546875" style="19" customWidth="1"/>
    <col min="14338" max="14338" width="5" style="19" customWidth="1"/>
    <col min="14339" max="14339" width="0.7109375" style="19" customWidth="1"/>
    <col min="14340" max="14340" width="4.42578125" style="19" customWidth="1"/>
    <col min="14341" max="14341" width="4.7109375" style="19" customWidth="1"/>
    <col min="14342" max="14342" width="49.5703125" style="19" customWidth="1"/>
    <col min="14343" max="14343" width="9.5703125" style="19" customWidth="1"/>
    <col min="14344" max="14344" width="17" style="19" customWidth="1"/>
    <col min="14345" max="14345" width="2.5703125" style="19" customWidth="1"/>
    <col min="14346" max="14346" width="0.85546875" style="19" customWidth="1"/>
    <col min="14347" max="14347" width="4.85546875" style="19" customWidth="1"/>
    <col min="14348" max="14348" width="8" style="19" customWidth="1"/>
    <col min="14349" max="14349" width="2.5703125" style="19" customWidth="1"/>
    <col min="14350" max="14350" width="4.140625" style="19" customWidth="1"/>
    <col min="14351" max="14351" width="0.5703125" style="19" customWidth="1"/>
    <col min="14352" max="14352" width="1.7109375" style="19" customWidth="1"/>
    <col min="14353" max="14592" width="9.140625" style="19"/>
    <col min="14593" max="14593" width="0.85546875" style="19" customWidth="1"/>
    <col min="14594" max="14594" width="5" style="19" customWidth="1"/>
    <col min="14595" max="14595" width="0.7109375" style="19" customWidth="1"/>
    <col min="14596" max="14596" width="4.42578125" style="19" customWidth="1"/>
    <col min="14597" max="14597" width="4.7109375" style="19" customWidth="1"/>
    <col min="14598" max="14598" width="49.5703125" style="19" customWidth="1"/>
    <col min="14599" max="14599" width="9.5703125" style="19" customWidth="1"/>
    <col min="14600" max="14600" width="17" style="19" customWidth="1"/>
    <col min="14601" max="14601" width="2.5703125" style="19" customWidth="1"/>
    <col min="14602" max="14602" width="0.85546875" style="19" customWidth="1"/>
    <col min="14603" max="14603" width="4.85546875" style="19" customWidth="1"/>
    <col min="14604" max="14604" width="8" style="19" customWidth="1"/>
    <col min="14605" max="14605" width="2.5703125" style="19" customWidth="1"/>
    <col min="14606" max="14606" width="4.140625" style="19" customWidth="1"/>
    <col min="14607" max="14607" width="0.5703125" style="19" customWidth="1"/>
    <col min="14608" max="14608" width="1.7109375" style="19" customWidth="1"/>
    <col min="14609" max="14848" width="9.140625" style="19"/>
    <col min="14849" max="14849" width="0.85546875" style="19" customWidth="1"/>
    <col min="14850" max="14850" width="5" style="19" customWidth="1"/>
    <col min="14851" max="14851" width="0.7109375" style="19" customWidth="1"/>
    <col min="14852" max="14852" width="4.42578125" style="19" customWidth="1"/>
    <col min="14853" max="14853" width="4.7109375" style="19" customWidth="1"/>
    <col min="14854" max="14854" width="49.5703125" style="19" customWidth="1"/>
    <col min="14855" max="14855" width="9.5703125" style="19" customWidth="1"/>
    <col min="14856" max="14856" width="17" style="19" customWidth="1"/>
    <col min="14857" max="14857" width="2.5703125" style="19" customWidth="1"/>
    <col min="14858" max="14858" width="0.85546875" style="19" customWidth="1"/>
    <col min="14859" max="14859" width="4.85546875" style="19" customWidth="1"/>
    <col min="14860" max="14860" width="8" style="19" customWidth="1"/>
    <col min="14861" max="14861" width="2.5703125" style="19" customWidth="1"/>
    <col min="14862" max="14862" width="4.140625" style="19" customWidth="1"/>
    <col min="14863" max="14863" width="0.5703125" style="19" customWidth="1"/>
    <col min="14864" max="14864" width="1.7109375" style="19" customWidth="1"/>
    <col min="14865" max="15104" width="9.140625" style="19"/>
    <col min="15105" max="15105" width="0.85546875" style="19" customWidth="1"/>
    <col min="15106" max="15106" width="5" style="19" customWidth="1"/>
    <col min="15107" max="15107" width="0.7109375" style="19" customWidth="1"/>
    <col min="15108" max="15108" width="4.42578125" style="19" customWidth="1"/>
    <col min="15109" max="15109" width="4.7109375" style="19" customWidth="1"/>
    <col min="15110" max="15110" width="49.5703125" style="19" customWidth="1"/>
    <col min="15111" max="15111" width="9.5703125" style="19" customWidth="1"/>
    <col min="15112" max="15112" width="17" style="19" customWidth="1"/>
    <col min="15113" max="15113" width="2.5703125" style="19" customWidth="1"/>
    <col min="15114" max="15114" width="0.85546875" style="19" customWidth="1"/>
    <col min="15115" max="15115" width="4.85546875" style="19" customWidth="1"/>
    <col min="15116" max="15116" width="8" style="19" customWidth="1"/>
    <col min="15117" max="15117" width="2.5703125" style="19" customWidth="1"/>
    <col min="15118" max="15118" width="4.140625" style="19" customWidth="1"/>
    <col min="15119" max="15119" width="0.5703125" style="19" customWidth="1"/>
    <col min="15120" max="15120" width="1.7109375" style="19" customWidth="1"/>
    <col min="15121" max="15360" width="9.140625" style="19"/>
    <col min="15361" max="15361" width="0.85546875" style="19" customWidth="1"/>
    <col min="15362" max="15362" width="5" style="19" customWidth="1"/>
    <col min="15363" max="15363" width="0.7109375" style="19" customWidth="1"/>
    <col min="15364" max="15364" width="4.42578125" style="19" customWidth="1"/>
    <col min="15365" max="15365" width="4.7109375" style="19" customWidth="1"/>
    <col min="15366" max="15366" width="49.5703125" style="19" customWidth="1"/>
    <col min="15367" max="15367" width="9.5703125" style="19" customWidth="1"/>
    <col min="15368" max="15368" width="17" style="19" customWidth="1"/>
    <col min="15369" max="15369" width="2.5703125" style="19" customWidth="1"/>
    <col min="15370" max="15370" width="0.85546875" style="19" customWidth="1"/>
    <col min="15371" max="15371" width="4.85546875" style="19" customWidth="1"/>
    <col min="15372" max="15372" width="8" style="19" customWidth="1"/>
    <col min="15373" max="15373" width="2.5703125" style="19" customWidth="1"/>
    <col min="15374" max="15374" width="4.140625" style="19" customWidth="1"/>
    <col min="15375" max="15375" width="0.5703125" style="19" customWidth="1"/>
    <col min="15376" max="15376" width="1.7109375" style="19" customWidth="1"/>
    <col min="15377" max="15616" width="9.140625" style="19"/>
    <col min="15617" max="15617" width="0.85546875" style="19" customWidth="1"/>
    <col min="15618" max="15618" width="5" style="19" customWidth="1"/>
    <col min="15619" max="15619" width="0.7109375" style="19" customWidth="1"/>
    <col min="15620" max="15620" width="4.42578125" style="19" customWidth="1"/>
    <col min="15621" max="15621" width="4.7109375" style="19" customWidth="1"/>
    <col min="15622" max="15622" width="49.5703125" style="19" customWidth="1"/>
    <col min="15623" max="15623" width="9.5703125" style="19" customWidth="1"/>
    <col min="15624" max="15624" width="17" style="19" customWidth="1"/>
    <col min="15625" max="15625" width="2.5703125" style="19" customWidth="1"/>
    <col min="15626" max="15626" width="0.85546875" style="19" customWidth="1"/>
    <col min="15627" max="15627" width="4.85546875" style="19" customWidth="1"/>
    <col min="15628" max="15628" width="8" style="19" customWidth="1"/>
    <col min="15629" max="15629" width="2.5703125" style="19" customWidth="1"/>
    <col min="15630" max="15630" width="4.140625" style="19" customWidth="1"/>
    <col min="15631" max="15631" width="0.5703125" style="19" customWidth="1"/>
    <col min="15632" max="15632" width="1.7109375" style="19" customWidth="1"/>
    <col min="15633" max="15872" width="9.140625" style="19"/>
    <col min="15873" max="15873" width="0.85546875" style="19" customWidth="1"/>
    <col min="15874" max="15874" width="5" style="19" customWidth="1"/>
    <col min="15875" max="15875" width="0.7109375" style="19" customWidth="1"/>
    <col min="15876" max="15876" width="4.42578125" style="19" customWidth="1"/>
    <col min="15877" max="15877" width="4.7109375" style="19" customWidth="1"/>
    <col min="15878" max="15878" width="49.5703125" style="19" customWidth="1"/>
    <col min="15879" max="15879" width="9.5703125" style="19" customWidth="1"/>
    <col min="15880" max="15880" width="17" style="19" customWidth="1"/>
    <col min="15881" max="15881" width="2.5703125" style="19" customWidth="1"/>
    <col min="15882" max="15882" width="0.85546875" style="19" customWidth="1"/>
    <col min="15883" max="15883" width="4.85546875" style="19" customWidth="1"/>
    <col min="15884" max="15884" width="8" style="19" customWidth="1"/>
    <col min="15885" max="15885" width="2.5703125" style="19" customWidth="1"/>
    <col min="15886" max="15886" width="4.140625" style="19" customWidth="1"/>
    <col min="15887" max="15887" width="0.5703125" style="19" customWidth="1"/>
    <col min="15888" max="15888" width="1.7109375" style="19" customWidth="1"/>
    <col min="15889" max="16128" width="9.140625" style="19"/>
    <col min="16129" max="16129" width="0.85546875" style="19" customWidth="1"/>
    <col min="16130" max="16130" width="5" style="19" customWidth="1"/>
    <col min="16131" max="16131" width="0.7109375" style="19" customWidth="1"/>
    <col min="16132" max="16132" width="4.42578125" style="19" customWidth="1"/>
    <col min="16133" max="16133" width="4.7109375" style="19" customWidth="1"/>
    <col min="16134" max="16134" width="49.5703125" style="19" customWidth="1"/>
    <col min="16135" max="16135" width="9.5703125" style="19" customWidth="1"/>
    <col min="16136" max="16136" width="17" style="19" customWidth="1"/>
    <col min="16137" max="16137" width="2.5703125" style="19" customWidth="1"/>
    <col min="16138" max="16138" width="0.85546875" style="19" customWidth="1"/>
    <col min="16139" max="16139" width="4.85546875" style="19" customWidth="1"/>
    <col min="16140" max="16140" width="8" style="19" customWidth="1"/>
    <col min="16141" max="16141" width="2.5703125" style="19" customWidth="1"/>
    <col min="16142" max="16142" width="4.140625" style="19" customWidth="1"/>
    <col min="16143" max="16143" width="0.5703125" style="19" customWidth="1"/>
    <col min="16144" max="16144" width="1.7109375" style="19" customWidth="1"/>
    <col min="16145" max="16384" width="9.140625" style="19"/>
  </cols>
  <sheetData>
    <row r="1" spans="1:16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5.0999999999999996" customHeight="1">
      <c r="A2" s="18"/>
      <c r="B2" s="60" t="s">
        <v>139</v>
      </c>
      <c r="C2" s="60"/>
      <c r="D2" s="60"/>
      <c r="E2" s="60"/>
      <c r="F2" s="60"/>
      <c r="G2" s="60"/>
      <c r="H2" s="60"/>
      <c r="I2" s="18"/>
      <c r="J2" s="18"/>
      <c r="K2" s="18"/>
      <c r="L2" s="18"/>
      <c r="M2" s="18"/>
      <c r="N2" s="18"/>
      <c r="O2" s="18"/>
      <c r="P2" s="18"/>
    </row>
    <row r="3" spans="1:16" ht="9" customHeight="1">
      <c r="A3" s="18"/>
      <c r="B3" s="60"/>
      <c r="C3" s="60"/>
      <c r="D3" s="60"/>
      <c r="E3" s="60"/>
      <c r="F3" s="60"/>
      <c r="G3" s="60"/>
      <c r="H3" s="60"/>
      <c r="I3" s="18"/>
      <c r="J3" s="61" t="s">
        <v>140</v>
      </c>
      <c r="K3" s="61"/>
      <c r="L3" s="61"/>
      <c r="M3" s="62" t="s">
        <v>13</v>
      </c>
      <c r="N3" s="63" t="s">
        <v>14</v>
      </c>
      <c r="O3" s="63"/>
      <c r="P3" s="18"/>
    </row>
    <row r="4" spans="1:16" ht="0.95" customHeight="1">
      <c r="A4" s="18"/>
      <c r="B4" s="18"/>
      <c r="C4" s="18"/>
      <c r="D4" s="18"/>
      <c r="E4" s="18"/>
      <c r="F4" s="18"/>
      <c r="G4" s="18"/>
      <c r="H4" s="18"/>
      <c r="I4" s="18"/>
      <c r="J4" s="61"/>
      <c r="K4" s="61"/>
      <c r="L4" s="61"/>
      <c r="M4" s="62"/>
      <c r="N4" s="63"/>
      <c r="O4" s="63"/>
      <c r="P4" s="18"/>
    </row>
    <row r="5" spans="1:16" ht="9" customHeight="1">
      <c r="A5" s="18"/>
      <c r="B5" s="60" t="s">
        <v>15</v>
      </c>
      <c r="C5" s="60"/>
      <c r="D5" s="60"/>
      <c r="E5" s="60"/>
      <c r="F5" s="60"/>
      <c r="G5" s="60"/>
      <c r="H5" s="60"/>
      <c r="I5" s="18"/>
      <c r="J5" s="61"/>
      <c r="K5" s="61"/>
      <c r="L5" s="61"/>
      <c r="M5" s="62"/>
      <c r="N5" s="63"/>
      <c r="O5" s="63"/>
      <c r="P5" s="18"/>
    </row>
    <row r="6" spans="1:16" ht="6.95" customHeight="1">
      <c r="A6" s="18"/>
      <c r="B6" s="60"/>
      <c r="C6" s="60"/>
      <c r="D6" s="60"/>
      <c r="E6" s="60"/>
      <c r="F6" s="60"/>
      <c r="G6" s="60"/>
      <c r="H6" s="60"/>
      <c r="I6" s="18"/>
      <c r="J6" s="61" t="s">
        <v>141</v>
      </c>
      <c r="K6" s="61"/>
      <c r="L6" s="61"/>
      <c r="M6" s="62" t="s">
        <v>13</v>
      </c>
      <c r="N6" s="63" t="s">
        <v>16</v>
      </c>
      <c r="O6" s="63"/>
      <c r="P6" s="18"/>
    </row>
    <row r="7" spans="1:16" ht="2.1" customHeight="1">
      <c r="A7" s="18"/>
      <c r="B7" s="18"/>
      <c r="C7" s="18"/>
      <c r="D7" s="18"/>
      <c r="E7" s="18"/>
      <c r="F7" s="18"/>
      <c r="G7" s="18"/>
      <c r="H7" s="18"/>
      <c r="I7" s="18"/>
      <c r="J7" s="61"/>
      <c r="K7" s="61"/>
      <c r="L7" s="61"/>
      <c r="M7" s="62"/>
      <c r="N7" s="63"/>
      <c r="O7" s="63"/>
      <c r="P7" s="18"/>
    </row>
    <row r="8" spans="1:16" ht="9.9499999999999993" customHeight="1">
      <c r="A8" s="18"/>
      <c r="B8" s="60" t="s">
        <v>17</v>
      </c>
      <c r="C8" s="60"/>
      <c r="D8" s="60"/>
      <c r="E8" s="60"/>
      <c r="F8" s="60"/>
      <c r="G8" s="60"/>
      <c r="H8" s="60"/>
      <c r="I8" s="18"/>
      <c r="J8" s="61"/>
      <c r="K8" s="61"/>
      <c r="L8" s="61"/>
      <c r="M8" s="62"/>
      <c r="N8" s="63"/>
      <c r="O8" s="63"/>
      <c r="P8" s="18"/>
    </row>
    <row r="9" spans="1:16" ht="6" customHeight="1">
      <c r="A9" s="18"/>
      <c r="B9" s="60"/>
      <c r="C9" s="60"/>
      <c r="D9" s="60"/>
      <c r="E9" s="60"/>
      <c r="F9" s="60"/>
      <c r="G9" s="60"/>
      <c r="H9" s="60"/>
      <c r="I9" s="18"/>
      <c r="J9" s="64" t="s">
        <v>142</v>
      </c>
      <c r="K9" s="64"/>
      <c r="L9" s="64"/>
      <c r="M9" s="56" t="s">
        <v>13</v>
      </c>
      <c r="N9" s="57" t="s">
        <v>18</v>
      </c>
      <c r="O9" s="57"/>
      <c r="P9" s="18"/>
    </row>
    <row r="10" spans="1:16" ht="2.1" customHeight="1">
      <c r="A10" s="18"/>
      <c r="B10" s="18"/>
      <c r="C10" s="18"/>
      <c r="D10" s="18"/>
      <c r="E10" s="18"/>
      <c r="F10" s="18"/>
      <c r="G10" s="18"/>
      <c r="H10" s="18"/>
      <c r="I10" s="18"/>
      <c r="J10" s="64"/>
      <c r="K10" s="64"/>
      <c r="L10" s="64"/>
      <c r="M10" s="56"/>
      <c r="N10" s="57"/>
      <c r="O10" s="57"/>
      <c r="P10" s="18"/>
    </row>
    <row r="11" spans="1:16" ht="12" customHeight="1">
      <c r="A11" s="18"/>
      <c r="B11" s="58" t="s">
        <v>143</v>
      </c>
      <c r="C11" s="58"/>
      <c r="D11" s="58"/>
      <c r="E11" s="58"/>
      <c r="F11" s="58"/>
      <c r="G11" s="58"/>
      <c r="H11" s="58"/>
      <c r="I11" s="18"/>
      <c r="J11" s="64"/>
      <c r="K11" s="64"/>
      <c r="L11" s="64"/>
      <c r="M11" s="56"/>
      <c r="N11" s="57"/>
      <c r="O11" s="57"/>
      <c r="P11" s="18"/>
    </row>
    <row r="12" spans="1:16" ht="15.9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9" customHeight="1" thickBot="1">
      <c r="A13" s="18"/>
      <c r="B13" s="59" t="s">
        <v>19</v>
      </c>
      <c r="C13" s="59"/>
      <c r="D13" s="59" t="s">
        <v>20</v>
      </c>
      <c r="E13" s="59"/>
      <c r="F13" s="20" t="s">
        <v>21</v>
      </c>
      <c r="G13" s="20" t="s">
        <v>22</v>
      </c>
      <c r="H13" s="21" t="s">
        <v>23</v>
      </c>
      <c r="I13" s="21"/>
      <c r="J13" s="21"/>
      <c r="K13" s="21"/>
      <c r="L13" s="18"/>
      <c r="M13" s="18"/>
      <c r="N13" s="18"/>
      <c r="O13" s="18"/>
      <c r="P13" s="18"/>
    </row>
    <row r="14" spans="1:16" ht="12" hidden="1" customHeight="1">
      <c r="A14" s="18"/>
      <c r="B14" s="53" t="s">
        <v>24</v>
      </c>
      <c r="C14" s="53"/>
      <c r="D14" s="22" t="s">
        <v>24</v>
      </c>
      <c r="E14" s="23" t="s">
        <v>24</v>
      </c>
      <c r="F14" s="24" t="s">
        <v>24</v>
      </c>
      <c r="G14" s="25" t="s">
        <v>24</v>
      </c>
      <c r="H14" s="55" t="s">
        <v>24</v>
      </c>
      <c r="I14" s="55"/>
      <c r="J14" s="55"/>
      <c r="K14" s="55"/>
      <c r="L14" s="18"/>
      <c r="M14" s="18"/>
      <c r="N14" s="18"/>
      <c r="O14" s="18"/>
      <c r="P14" s="18"/>
    </row>
    <row r="15" spans="1:16" ht="0.95" hidden="1" customHeight="1">
      <c r="A15" s="18"/>
      <c r="B15" s="26"/>
      <c r="C15" s="27"/>
      <c r="D15" s="26"/>
      <c r="E15" s="27"/>
      <c r="F15" s="28"/>
      <c r="G15" s="28"/>
      <c r="H15" s="55"/>
      <c r="I15" s="55"/>
      <c r="J15" s="55"/>
      <c r="K15" s="55"/>
      <c r="L15" s="18"/>
      <c r="M15" s="18"/>
      <c r="N15" s="18"/>
      <c r="O15" s="18"/>
      <c r="P15" s="18"/>
    </row>
    <row r="16" spans="1:16" ht="12" hidden="1" customHeight="1">
      <c r="A16" s="18"/>
      <c r="B16" s="53" t="s">
        <v>24</v>
      </c>
      <c r="C16" s="53"/>
      <c r="D16" s="22" t="s">
        <v>24</v>
      </c>
      <c r="E16" s="23" t="s">
        <v>24</v>
      </c>
      <c r="F16" s="24" t="s">
        <v>25</v>
      </c>
      <c r="G16" s="25" t="s">
        <v>24</v>
      </c>
      <c r="H16" s="29">
        <v>369981083</v>
      </c>
      <c r="I16" s="30"/>
      <c r="J16" s="30"/>
      <c r="K16" s="30"/>
      <c r="L16" s="18"/>
      <c r="M16" s="18"/>
      <c r="N16" s="18"/>
      <c r="O16" s="18"/>
      <c r="P16" s="18"/>
    </row>
    <row r="17" spans="1:16" ht="0.95" hidden="1" customHeight="1">
      <c r="A17" s="18"/>
      <c r="B17" s="26"/>
      <c r="C17" s="27"/>
      <c r="D17" s="26"/>
      <c r="E17" s="27"/>
      <c r="F17" s="28"/>
      <c r="G17" s="28"/>
      <c r="H17" s="30"/>
      <c r="I17" s="30"/>
      <c r="J17" s="30"/>
      <c r="K17" s="30"/>
      <c r="L17" s="18"/>
      <c r="M17" s="18"/>
      <c r="N17" s="18"/>
      <c r="O17" s="18"/>
      <c r="P17" s="18"/>
    </row>
    <row r="18" spans="1:16" ht="12" hidden="1" customHeight="1">
      <c r="A18" s="18"/>
      <c r="B18" s="53" t="s">
        <v>26</v>
      </c>
      <c r="C18" s="53"/>
      <c r="D18" s="22" t="s">
        <v>24</v>
      </c>
      <c r="E18" s="23" t="s">
        <v>24</v>
      </c>
      <c r="F18" s="24" t="s">
        <v>27</v>
      </c>
      <c r="G18" s="25" t="s">
        <v>24</v>
      </c>
      <c r="H18" s="29">
        <v>5043532</v>
      </c>
      <c r="I18" s="30"/>
      <c r="J18" s="30"/>
      <c r="K18" s="30"/>
      <c r="L18" s="18"/>
      <c r="M18" s="18"/>
      <c r="N18" s="18"/>
      <c r="O18" s="18"/>
      <c r="P18" s="18"/>
    </row>
    <row r="19" spans="1:16" ht="0.95" hidden="1" customHeight="1">
      <c r="A19" s="18"/>
      <c r="B19" s="26"/>
      <c r="C19" s="27"/>
      <c r="D19" s="26"/>
      <c r="E19" s="27"/>
      <c r="F19" s="28"/>
      <c r="G19" s="28"/>
      <c r="H19" s="30"/>
      <c r="I19" s="30"/>
      <c r="J19" s="30"/>
      <c r="K19" s="30"/>
      <c r="L19" s="18"/>
      <c r="M19" s="18"/>
      <c r="N19" s="18"/>
      <c r="O19" s="18"/>
      <c r="P19" s="18"/>
    </row>
    <row r="20" spans="1:16" ht="12" hidden="1" customHeight="1">
      <c r="A20" s="18"/>
      <c r="B20" s="53" t="s">
        <v>24</v>
      </c>
      <c r="C20" s="53"/>
      <c r="D20" s="22" t="s">
        <v>28</v>
      </c>
      <c r="E20" s="23" t="s">
        <v>24</v>
      </c>
      <c r="F20" s="24" t="s">
        <v>29</v>
      </c>
      <c r="G20" s="25" t="s">
        <v>24</v>
      </c>
      <c r="H20" s="29">
        <v>5043532</v>
      </c>
      <c r="I20" s="30"/>
      <c r="J20" s="30"/>
      <c r="K20" s="30"/>
      <c r="L20" s="18"/>
      <c r="M20" s="18"/>
      <c r="N20" s="18"/>
      <c r="O20" s="18"/>
      <c r="P20" s="18"/>
    </row>
    <row r="21" spans="1:16" ht="0.95" hidden="1" customHeight="1">
      <c r="A21" s="18"/>
      <c r="B21" s="26"/>
      <c r="C21" s="27"/>
      <c r="D21" s="26"/>
      <c r="E21" s="27"/>
      <c r="F21" s="28"/>
      <c r="G21" s="28"/>
      <c r="H21" s="30"/>
      <c r="I21" s="30"/>
      <c r="J21" s="30"/>
      <c r="K21" s="30"/>
      <c r="L21" s="18"/>
      <c r="M21" s="18"/>
      <c r="N21" s="18"/>
      <c r="O21" s="18"/>
      <c r="P21" s="18"/>
    </row>
    <row r="22" spans="1:16" ht="12" hidden="1" customHeight="1">
      <c r="A22" s="18"/>
      <c r="B22" s="53" t="s">
        <v>24</v>
      </c>
      <c r="C22" s="53"/>
      <c r="D22" s="22" t="s">
        <v>24</v>
      </c>
      <c r="E22" s="23" t="s">
        <v>30</v>
      </c>
      <c r="F22" s="24" t="s">
        <v>31</v>
      </c>
      <c r="G22" s="25" t="s">
        <v>24</v>
      </c>
      <c r="H22" s="29">
        <v>4940241</v>
      </c>
      <c r="I22" s="30"/>
      <c r="J22" s="30"/>
      <c r="K22" s="30"/>
      <c r="L22" s="18"/>
      <c r="M22" s="18"/>
      <c r="N22" s="18"/>
      <c r="O22" s="18"/>
      <c r="P22" s="18"/>
    </row>
    <row r="23" spans="1:16" ht="0.95" hidden="1" customHeight="1">
      <c r="A23" s="18"/>
      <c r="B23" s="26"/>
      <c r="C23" s="27"/>
      <c r="D23" s="26"/>
      <c r="E23" s="27"/>
      <c r="F23" s="28"/>
      <c r="G23" s="28"/>
      <c r="H23" s="30"/>
      <c r="I23" s="30"/>
      <c r="J23" s="30"/>
      <c r="K23" s="30"/>
      <c r="L23" s="18"/>
      <c r="M23" s="18"/>
      <c r="N23" s="18"/>
      <c r="O23" s="18"/>
      <c r="P23" s="18"/>
    </row>
    <row r="24" spans="1:16" ht="12" hidden="1" customHeight="1">
      <c r="A24" s="18"/>
      <c r="B24" s="53" t="s">
        <v>24</v>
      </c>
      <c r="C24" s="53"/>
      <c r="D24" s="22" t="s">
        <v>24</v>
      </c>
      <c r="E24" s="23" t="s">
        <v>32</v>
      </c>
      <c r="F24" s="24" t="s">
        <v>33</v>
      </c>
      <c r="G24" s="25" t="s">
        <v>24</v>
      </c>
      <c r="H24" s="31">
        <v>10</v>
      </c>
      <c r="I24" s="30"/>
      <c r="J24" s="30"/>
      <c r="K24" s="30"/>
      <c r="L24" s="18"/>
      <c r="M24" s="18"/>
      <c r="N24" s="18"/>
      <c r="O24" s="18"/>
      <c r="P24" s="18"/>
    </row>
    <row r="25" spans="1:16" ht="0.95" hidden="1" customHeight="1">
      <c r="A25" s="18"/>
      <c r="B25" s="26"/>
      <c r="C25" s="27"/>
      <c r="D25" s="26"/>
      <c r="E25" s="27"/>
      <c r="F25" s="28"/>
      <c r="G25" s="28"/>
      <c r="H25" s="30"/>
      <c r="I25" s="30"/>
      <c r="J25" s="30"/>
      <c r="K25" s="30"/>
      <c r="L25" s="18"/>
      <c r="M25" s="18"/>
      <c r="N25" s="18"/>
      <c r="O25" s="18"/>
      <c r="P25" s="18"/>
    </row>
    <row r="26" spans="1:16" ht="12" hidden="1" customHeight="1">
      <c r="A26" s="18"/>
      <c r="B26" s="53" t="s">
        <v>24</v>
      </c>
      <c r="C26" s="53"/>
      <c r="D26" s="22" t="s">
        <v>24</v>
      </c>
      <c r="E26" s="23" t="s">
        <v>34</v>
      </c>
      <c r="F26" s="24" t="s">
        <v>35</v>
      </c>
      <c r="G26" s="25" t="s">
        <v>24</v>
      </c>
      <c r="H26" s="29">
        <v>103281</v>
      </c>
      <c r="I26" s="30"/>
      <c r="J26" s="30"/>
      <c r="K26" s="30"/>
      <c r="L26" s="18"/>
      <c r="M26" s="18"/>
      <c r="N26" s="18"/>
      <c r="O26" s="18"/>
      <c r="P26" s="18"/>
    </row>
    <row r="27" spans="1:16" ht="0.95" hidden="1" customHeight="1">
      <c r="A27" s="18"/>
      <c r="B27" s="26"/>
      <c r="C27" s="27"/>
      <c r="D27" s="26"/>
      <c r="E27" s="27"/>
      <c r="F27" s="28"/>
      <c r="G27" s="28"/>
      <c r="H27" s="30"/>
      <c r="I27" s="30"/>
      <c r="J27" s="30"/>
      <c r="K27" s="30"/>
      <c r="L27" s="18"/>
      <c r="M27" s="18"/>
      <c r="N27" s="18"/>
      <c r="O27" s="18"/>
      <c r="P27" s="18"/>
    </row>
    <row r="28" spans="1:16" ht="12" hidden="1" customHeight="1">
      <c r="A28" s="18"/>
      <c r="B28" s="53" t="s">
        <v>36</v>
      </c>
      <c r="C28" s="53"/>
      <c r="D28" s="22" t="s">
        <v>24</v>
      </c>
      <c r="E28" s="23" t="s">
        <v>24</v>
      </c>
      <c r="F28" s="24" t="s">
        <v>37</v>
      </c>
      <c r="G28" s="25" t="s">
        <v>24</v>
      </c>
      <c r="H28" s="29">
        <v>1960272</v>
      </c>
      <c r="I28" s="30"/>
      <c r="J28" s="30"/>
      <c r="K28" s="30"/>
      <c r="L28" s="18"/>
      <c r="M28" s="18"/>
      <c r="N28" s="18"/>
      <c r="O28" s="18"/>
      <c r="P28" s="18"/>
    </row>
    <row r="29" spans="1:16" ht="0.95" hidden="1" customHeight="1">
      <c r="A29" s="18"/>
      <c r="B29" s="26"/>
      <c r="C29" s="27"/>
      <c r="D29" s="26"/>
      <c r="E29" s="27"/>
      <c r="F29" s="28"/>
      <c r="G29" s="28"/>
      <c r="H29" s="30"/>
      <c r="I29" s="30"/>
      <c r="J29" s="30"/>
      <c r="K29" s="30"/>
      <c r="L29" s="18"/>
      <c r="M29" s="18"/>
      <c r="N29" s="18"/>
      <c r="O29" s="18"/>
      <c r="P29" s="18"/>
    </row>
    <row r="30" spans="1:16" ht="12" hidden="1" customHeight="1">
      <c r="A30" s="18"/>
      <c r="B30" s="53" t="s">
        <v>38</v>
      </c>
      <c r="C30" s="53"/>
      <c r="D30" s="22" t="s">
        <v>24</v>
      </c>
      <c r="E30" s="23" t="s">
        <v>24</v>
      </c>
      <c r="F30" s="24" t="s">
        <v>39</v>
      </c>
      <c r="G30" s="25" t="s">
        <v>24</v>
      </c>
      <c r="H30" s="29">
        <v>1783737</v>
      </c>
      <c r="I30" s="30"/>
      <c r="J30" s="30"/>
      <c r="K30" s="30"/>
      <c r="L30" s="18"/>
      <c r="M30" s="18"/>
      <c r="N30" s="18"/>
      <c r="O30" s="18"/>
      <c r="P30" s="18"/>
    </row>
    <row r="31" spans="1:16" ht="0.95" hidden="1" customHeight="1">
      <c r="A31" s="18"/>
      <c r="B31" s="26"/>
      <c r="C31" s="27"/>
      <c r="D31" s="26"/>
      <c r="E31" s="27"/>
      <c r="F31" s="28"/>
      <c r="G31" s="28"/>
      <c r="H31" s="30"/>
      <c r="I31" s="30"/>
      <c r="J31" s="30"/>
      <c r="K31" s="30"/>
      <c r="L31" s="18"/>
      <c r="M31" s="18"/>
      <c r="N31" s="18"/>
      <c r="O31" s="18"/>
      <c r="P31" s="18"/>
    </row>
    <row r="32" spans="1:16" ht="12" hidden="1" customHeight="1">
      <c r="A32" s="18"/>
      <c r="B32" s="53" t="s">
        <v>24</v>
      </c>
      <c r="C32" s="53"/>
      <c r="D32" s="22" t="s">
        <v>18</v>
      </c>
      <c r="E32" s="23" t="s">
        <v>24</v>
      </c>
      <c r="F32" s="24" t="s">
        <v>40</v>
      </c>
      <c r="G32" s="25" t="s">
        <v>24</v>
      </c>
      <c r="H32" s="29">
        <v>891982</v>
      </c>
      <c r="I32" s="30"/>
      <c r="J32" s="30"/>
      <c r="K32" s="30"/>
      <c r="L32" s="18"/>
      <c r="M32" s="18"/>
      <c r="N32" s="18"/>
      <c r="O32" s="18"/>
      <c r="P32" s="18"/>
    </row>
    <row r="33" spans="1:16" ht="0.95" hidden="1" customHeight="1">
      <c r="A33" s="18"/>
      <c r="B33" s="26"/>
      <c r="C33" s="27"/>
      <c r="D33" s="26"/>
      <c r="E33" s="27"/>
      <c r="F33" s="28"/>
      <c r="G33" s="28"/>
      <c r="H33" s="30"/>
      <c r="I33" s="30"/>
      <c r="J33" s="30"/>
      <c r="K33" s="30"/>
      <c r="L33" s="18"/>
      <c r="M33" s="18"/>
      <c r="N33" s="18"/>
      <c r="O33" s="18"/>
      <c r="P33" s="18"/>
    </row>
    <row r="34" spans="1:16" ht="12" hidden="1" customHeight="1">
      <c r="A34" s="18"/>
      <c r="B34" s="53" t="s">
        <v>24</v>
      </c>
      <c r="C34" s="53"/>
      <c r="D34" s="22" t="s">
        <v>41</v>
      </c>
      <c r="E34" s="23" t="s">
        <v>24</v>
      </c>
      <c r="F34" s="24" t="s">
        <v>42</v>
      </c>
      <c r="G34" s="25" t="s">
        <v>24</v>
      </c>
      <c r="H34" s="29">
        <v>891755</v>
      </c>
      <c r="I34" s="30"/>
      <c r="J34" s="30"/>
      <c r="K34" s="30"/>
      <c r="L34" s="18"/>
      <c r="M34" s="18"/>
      <c r="N34" s="18"/>
      <c r="O34" s="18"/>
      <c r="P34" s="18"/>
    </row>
    <row r="35" spans="1:16" ht="0.95" hidden="1" customHeight="1">
      <c r="A35" s="18"/>
      <c r="B35" s="26"/>
      <c r="C35" s="27"/>
      <c r="D35" s="26"/>
      <c r="E35" s="27"/>
      <c r="F35" s="28"/>
      <c r="G35" s="28"/>
      <c r="H35" s="30"/>
      <c r="I35" s="30"/>
      <c r="J35" s="30"/>
      <c r="K35" s="30"/>
      <c r="L35" s="18"/>
      <c r="M35" s="18"/>
      <c r="N35" s="18"/>
      <c r="O35" s="18"/>
      <c r="P35" s="18"/>
    </row>
    <row r="36" spans="1:16" ht="12" hidden="1" customHeight="1">
      <c r="A36" s="18"/>
      <c r="B36" s="53" t="s">
        <v>43</v>
      </c>
      <c r="C36" s="53"/>
      <c r="D36" s="22" t="s">
        <v>24</v>
      </c>
      <c r="E36" s="23" t="s">
        <v>24</v>
      </c>
      <c r="F36" s="24" t="s">
        <v>44</v>
      </c>
      <c r="G36" s="25" t="s">
        <v>24</v>
      </c>
      <c r="H36" s="29">
        <v>264093639</v>
      </c>
      <c r="I36" s="30"/>
      <c r="J36" s="30"/>
      <c r="K36" s="30"/>
      <c r="L36" s="18"/>
      <c r="M36" s="18"/>
      <c r="N36" s="18"/>
      <c r="O36" s="18"/>
      <c r="P36" s="18"/>
    </row>
    <row r="37" spans="1:16" ht="0.95" hidden="1" customHeight="1">
      <c r="A37" s="18"/>
      <c r="B37" s="26"/>
      <c r="C37" s="27"/>
      <c r="D37" s="26"/>
      <c r="E37" s="27"/>
      <c r="F37" s="28"/>
      <c r="G37" s="28"/>
      <c r="H37" s="30"/>
      <c r="I37" s="30"/>
      <c r="J37" s="30"/>
      <c r="K37" s="30"/>
      <c r="L37" s="18"/>
      <c r="M37" s="18"/>
      <c r="N37" s="18"/>
      <c r="O37" s="18"/>
      <c r="P37" s="18"/>
    </row>
    <row r="38" spans="1:16" ht="12" hidden="1" customHeight="1">
      <c r="A38" s="18"/>
      <c r="B38" s="53" t="s">
        <v>24</v>
      </c>
      <c r="C38" s="53"/>
      <c r="D38" s="22" t="s">
        <v>18</v>
      </c>
      <c r="E38" s="23" t="s">
        <v>24</v>
      </c>
      <c r="F38" s="24" t="s">
        <v>45</v>
      </c>
      <c r="G38" s="25" t="s">
        <v>24</v>
      </c>
      <c r="H38" s="29">
        <v>264093639</v>
      </c>
      <c r="I38" s="30"/>
      <c r="J38" s="30"/>
      <c r="K38" s="30"/>
      <c r="L38" s="18"/>
      <c r="M38" s="18"/>
      <c r="N38" s="18"/>
      <c r="O38" s="18"/>
      <c r="P38" s="18"/>
    </row>
    <row r="39" spans="1:16" ht="0.95" hidden="1" customHeight="1">
      <c r="A39" s="18"/>
      <c r="B39" s="26"/>
      <c r="C39" s="27"/>
      <c r="D39" s="26"/>
      <c r="E39" s="27"/>
      <c r="F39" s="28"/>
      <c r="G39" s="28"/>
      <c r="H39" s="30"/>
      <c r="I39" s="30"/>
      <c r="J39" s="30"/>
      <c r="K39" s="30"/>
      <c r="L39" s="18"/>
      <c r="M39" s="18"/>
      <c r="N39" s="18"/>
      <c r="O39" s="18"/>
      <c r="P39" s="18"/>
    </row>
    <row r="40" spans="1:16" ht="12" hidden="1" customHeight="1">
      <c r="A40" s="18"/>
      <c r="B40" s="53" t="s">
        <v>46</v>
      </c>
      <c r="C40" s="53"/>
      <c r="D40" s="22" t="s">
        <v>24</v>
      </c>
      <c r="E40" s="23" t="s">
        <v>24</v>
      </c>
      <c r="F40" s="24" t="s">
        <v>47</v>
      </c>
      <c r="G40" s="25" t="s">
        <v>24</v>
      </c>
      <c r="H40" s="29">
        <v>91375564</v>
      </c>
      <c r="I40" s="30"/>
      <c r="J40" s="30"/>
      <c r="K40" s="30"/>
      <c r="L40" s="18"/>
      <c r="M40" s="18"/>
      <c r="N40" s="18"/>
      <c r="O40" s="18"/>
      <c r="P40" s="18"/>
    </row>
    <row r="41" spans="1:16" ht="0.95" hidden="1" customHeight="1">
      <c r="A41" s="18"/>
      <c r="B41" s="26"/>
      <c r="C41" s="27"/>
      <c r="D41" s="26"/>
      <c r="E41" s="27"/>
      <c r="F41" s="28"/>
      <c r="G41" s="28"/>
      <c r="H41" s="30"/>
      <c r="I41" s="30"/>
      <c r="J41" s="30"/>
      <c r="K41" s="30"/>
      <c r="L41" s="18"/>
      <c r="M41" s="18"/>
      <c r="N41" s="18"/>
      <c r="O41" s="18"/>
      <c r="P41" s="18"/>
    </row>
    <row r="42" spans="1:16" ht="12" hidden="1" customHeight="1">
      <c r="A42" s="18"/>
      <c r="B42" s="53" t="s">
        <v>24</v>
      </c>
      <c r="C42" s="53"/>
      <c r="D42" s="22" t="s">
        <v>48</v>
      </c>
      <c r="E42" s="23" t="s">
        <v>24</v>
      </c>
      <c r="F42" s="24" t="s">
        <v>49</v>
      </c>
      <c r="G42" s="25" t="s">
        <v>24</v>
      </c>
      <c r="H42" s="29">
        <v>91375564</v>
      </c>
      <c r="I42" s="30"/>
      <c r="J42" s="30"/>
      <c r="K42" s="30"/>
      <c r="L42" s="18"/>
      <c r="M42" s="18"/>
      <c r="N42" s="18"/>
      <c r="O42" s="18"/>
      <c r="P42" s="18"/>
    </row>
    <row r="43" spans="1:16" ht="0.95" hidden="1" customHeight="1">
      <c r="A43" s="18"/>
      <c r="B43" s="26"/>
      <c r="C43" s="27"/>
      <c r="D43" s="26"/>
      <c r="E43" s="27"/>
      <c r="F43" s="28"/>
      <c r="G43" s="28"/>
      <c r="H43" s="30"/>
      <c r="I43" s="30"/>
      <c r="J43" s="30"/>
      <c r="K43" s="30"/>
      <c r="L43" s="18"/>
      <c r="M43" s="18"/>
      <c r="N43" s="18"/>
      <c r="O43" s="18"/>
      <c r="P43" s="18"/>
    </row>
    <row r="44" spans="1:16" ht="12" hidden="1" customHeight="1">
      <c r="A44" s="18"/>
      <c r="B44" s="53" t="s">
        <v>14</v>
      </c>
      <c r="C44" s="53"/>
      <c r="D44" s="22" t="s">
        <v>24</v>
      </c>
      <c r="E44" s="23" t="s">
        <v>24</v>
      </c>
      <c r="F44" s="24" t="s">
        <v>50</v>
      </c>
      <c r="G44" s="25" t="s">
        <v>24</v>
      </c>
      <c r="H44" s="29">
        <v>5724329</v>
      </c>
      <c r="I44" s="30"/>
      <c r="J44" s="30"/>
      <c r="K44" s="30"/>
      <c r="L44" s="18"/>
      <c r="M44" s="18"/>
      <c r="N44" s="18"/>
      <c r="O44" s="18"/>
      <c r="P44" s="18"/>
    </row>
    <row r="45" spans="1:16" ht="0.95" hidden="1" customHeight="1">
      <c r="A45" s="18"/>
      <c r="B45" s="26"/>
      <c r="C45" s="27"/>
      <c r="D45" s="26"/>
      <c r="E45" s="27"/>
      <c r="F45" s="28"/>
      <c r="G45" s="28"/>
      <c r="H45" s="30"/>
      <c r="I45" s="30"/>
      <c r="J45" s="30"/>
      <c r="K45" s="30"/>
      <c r="L45" s="18"/>
      <c r="M45" s="18"/>
      <c r="N45" s="18"/>
      <c r="O45" s="18"/>
      <c r="P45" s="18"/>
    </row>
    <row r="46" spans="1:16" ht="12" hidden="1" customHeight="1">
      <c r="A46" s="18"/>
      <c r="B46" s="53" t="s">
        <v>24</v>
      </c>
      <c r="C46" s="53"/>
      <c r="D46" s="22" t="s">
        <v>28</v>
      </c>
      <c r="E46" s="23" t="s">
        <v>24</v>
      </c>
      <c r="F46" s="24" t="s">
        <v>29</v>
      </c>
      <c r="G46" s="25" t="s">
        <v>24</v>
      </c>
      <c r="H46" s="29">
        <v>5724329</v>
      </c>
      <c r="I46" s="30"/>
      <c r="J46" s="30"/>
      <c r="K46" s="30"/>
      <c r="L46" s="18"/>
      <c r="M46" s="18"/>
      <c r="N46" s="18"/>
      <c r="O46" s="18"/>
      <c r="P46" s="18"/>
    </row>
    <row r="47" spans="1:16" ht="0.95" hidden="1" customHeight="1">
      <c r="A47" s="18"/>
      <c r="B47" s="26"/>
      <c r="C47" s="27"/>
      <c r="D47" s="26"/>
      <c r="E47" s="27"/>
      <c r="F47" s="28"/>
      <c r="G47" s="28"/>
      <c r="H47" s="30"/>
      <c r="I47" s="30"/>
      <c r="J47" s="30"/>
      <c r="K47" s="30"/>
      <c r="L47" s="18"/>
      <c r="M47" s="18"/>
      <c r="N47" s="18"/>
      <c r="O47" s="18"/>
      <c r="P47" s="18"/>
    </row>
    <row r="48" spans="1:16" ht="12" hidden="1" customHeight="1">
      <c r="A48" s="18"/>
      <c r="B48" s="53" t="s">
        <v>24</v>
      </c>
      <c r="C48" s="53"/>
      <c r="D48" s="22" t="s">
        <v>24</v>
      </c>
      <c r="E48" s="23" t="s">
        <v>30</v>
      </c>
      <c r="F48" s="24" t="s">
        <v>31</v>
      </c>
      <c r="G48" s="25" t="s">
        <v>24</v>
      </c>
      <c r="H48" s="29">
        <v>4462258</v>
      </c>
      <c r="I48" s="30"/>
      <c r="J48" s="30"/>
      <c r="K48" s="30"/>
      <c r="L48" s="18"/>
      <c r="M48" s="18"/>
      <c r="N48" s="18"/>
      <c r="O48" s="18"/>
      <c r="P48" s="18"/>
    </row>
    <row r="49" spans="1:16" ht="0.95" hidden="1" customHeight="1">
      <c r="A49" s="18"/>
      <c r="B49" s="26"/>
      <c r="C49" s="27"/>
      <c r="D49" s="26"/>
      <c r="E49" s="27"/>
      <c r="F49" s="28"/>
      <c r="G49" s="28"/>
      <c r="H49" s="30"/>
      <c r="I49" s="30"/>
      <c r="J49" s="30"/>
      <c r="K49" s="30"/>
      <c r="L49" s="18"/>
      <c r="M49" s="18"/>
      <c r="N49" s="18"/>
      <c r="O49" s="18"/>
      <c r="P49" s="18"/>
    </row>
    <row r="50" spans="1:16" ht="12" hidden="1" customHeight="1">
      <c r="A50" s="18"/>
      <c r="B50" s="53" t="s">
        <v>24</v>
      </c>
      <c r="C50" s="53"/>
      <c r="D50" s="22" t="s">
        <v>24</v>
      </c>
      <c r="E50" s="23" t="s">
        <v>52</v>
      </c>
      <c r="F50" s="24" t="s">
        <v>53</v>
      </c>
      <c r="G50" s="25" t="s">
        <v>24</v>
      </c>
      <c r="H50" s="29">
        <v>1262071</v>
      </c>
      <c r="I50" s="30"/>
      <c r="J50" s="30"/>
      <c r="K50" s="30"/>
      <c r="L50" s="18"/>
      <c r="M50" s="18"/>
      <c r="N50" s="18"/>
      <c r="O50" s="18"/>
      <c r="P50" s="18"/>
    </row>
    <row r="51" spans="1:16" ht="0.95" hidden="1" customHeight="1">
      <c r="A51" s="18"/>
      <c r="B51" s="26"/>
      <c r="C51" s="27"/>
      <c r="D51" s="26"/>
      <c r="E51" s="27"/>
      <c r="F51" s="28"/>
      <c r="G51" s="28"/>
      <c r="H51" s="30"/>
      <c r="I51" s="30"/>
      <c r="J51" s="30"/>
      <c r="K51" s="30"/>
      <c r="L51" s="18"/>
      <c r="M51" s="18"/>
      <c r="N51" s="18"/>
      <c r="O51" s="18"/>
      <c r="P51" s="18"/>
    </row>
    <row r="52" spans="1:16" ht="12" hidden="1" customHeight="1">
      <c r="A52" s="18"/>
      <c r="B52" s="53" t="s">
        <v>54</v>
      </c>
      <c r="C52" s="53"/>
      <c r="D52" s="22" t="s">
        <v>24</v>
      </c>
      <c r="E52" s="23" t="s">
        <v>24</v>
      </c>
      <c r="F52" s="24" t="s">
        <v>55</v>
      </c>
      <c r="G52" s="25" t="s">
        <v>24</v>
      </c>
      <c r="H52" s="31">
        <v>10</v>
      </c>
      <c r="I52" s="30"/>
      <c r="J52" s="30"/>
      <c r="K52" s="30"/>
      <c r="L52" s="18"/>
      <c r="M52" s="18"/>
      <c r="N52" s="18"/>
      <c r="O52" s="18"/>
      <c r="P52" s="18"/>
    </row>
    <row r="53" spans="1:16" ht="0.95" hidden="1" customHeight="1">
      <c r="A53" s="18"/>
      <c r="B53" s="26"/>
      <c r="C53" s="27"/>
      <c r="D53" s="26"/>
      <c r="E53" s="27"/>
      <c r="F53" s="28"/>
      <c r="G53" s="28"/>
      <c r="H53" s="30"/>
      <c r="I53" s="30"/>
      <c r="J53" s="30"/>
      <c r="K53" s="30"/>
      <c r="L53" s="18"/>
      <c r="M53" s="18"/>
      <c r="N53" s="18"/>
      <c r="O53" s="18"/>
      <c r="P53" s="18"/>
    </row>
    <row r="54" spans="1:16" ht="12" hidden="1" customHeight="1">
      <c r="A54" s="18"/>
      <c r="B54" s="53" t="s">
        <v>24</v>
      </c>
      <c r="C54" s="53"/>
      <c r="D54" s="22" t="s">
        <v>24</v>
      </c>
      <c r="E54" s="23" t="s">
        <v>24</v>
      </c>
      <c r="F54" s="24" t="s">
        <v>24</v>
      </c>
      <c r="G54" s="25" t="s">
        <v>24</v>
      </c>
      <c r="H54" s="55" t="s">
        <v>24</v>
      </c>
      <c r="I54" s="55"/>
      <c r="J54" s="55"/>
      <c r="K54" s="55"/>
      <c r="L54" s="18"/>
      <c r="M54" s="18"/>
      <c r="N54" s="18"/>
      <c r="O54" s="18"/>
      <c r="P54" s="18"/>
    </row>
    <row r="55" spans="1:16" ht="0.95" customHeight="1">
      <c r="A55" s="18"/>
      <c r="B55" s="26"/>
      <c r="C55" s="27"/>
      <c r="D55" s="26"/>
      <c r="E55" s="27"/>
      <c r="F55" s="28"/>
      <c r="G55" s="28"/>
      <c r="H55" s="55"/>
      <c r="I55" s="55"/>
      <c r="J55" s="55"/>
      <c r="K55" s="55"/>
      <c r="L55" s="18"/>
      <c r="M55" s="18"/>
      <c r="N55" s="18"/>
      <c r="O55" s="18"/>
      <c r="P55" s="18"/>
    </row>
    <row r="56" spans="1:16" ht="12" customHeight="1">
      <c r="A56" s="18"/>
      <c r="B56" s="53" t="s">
        <v>24</v>
      </c>
      <c r="C56" s="53"/>
      <c r="D56" s="22" t="s">
        <v>24</v>
      </c>
      <c r="E56" s="23" t="s">
        <v>24</v>
      </c>
      <c r="F56" s="24" t="s">
        <v>56</v>
      </c>
      <c r="G56" s="25" t="s">
        <v>24</v>
      </c>
      <c r="H56" s="29">
        <v>369981083</v>
      </c>
      <c r="I56" s="30"/>
      <c r="J56" s="30"/>
      <c r="K56" s="30"/>
      <c r="L56" s="18"/>
      <c r="M56" s="18"/>
      <c r="N56" s="18"/>
      <c r="O56" s="18"/>
      <c r="P56" s="18"/>
    </row>
    <row r="57" spans="1:16" ht="0.95" customHeight="1">
      <c r="A57" s="18"/>
      <c r="B57" s="26"/>
      <c r="C57" s="27"/>
      <c r="D57" s="26"/>
      <c r="E57" s="27"/>
      <c r="F57" s="28"/>
      <c r="G57" s="28"/>
      <c r="H57" s="30"/>
      <c r="I57" s="30"/>
      <c r="J57" s="30"/>
      <c r="K57" s="30"/>
      <c r="L57" s="18"/>
      <c r="M57" s="18"/>
      <c r="N57" s="18"/>
      <c r="O57" s="18"/>
      <c r="P57" s="18"/>
    </row>
    <row r="58" spans="1:16" ht="12" customHeight="1">
      <c r="A58" s="18"/>
      <c r="B58" s="53" t="s">
        <v>57</v>
      </c>
      <c r="C58" s="53"/>
      <c r="D58" s="22" t="s">
        <v>24</v>
      </c>
      <c r="E58" s="23" t="s">
        <v>24</v>
      </c>
      <c r="F58" s="24" t="s">
        <v>58</v>
      </c>
      <c r="G58" s="25" t="s">
        <v>26</v>
      </c>
      <c r="H58" s="29">
        <v>52882820</v>
      </c>
      <c r="I58" s="30"/>
      <c r="J58" s="30"/>
      <c r="K58" s="30"/>
      <c r="L58" s="18"/>
      <c r="M58" s="18"/>
      <c r="N58" s="18"/>
      <c r="O58" s="18"/>
      <c r="P58" s="18"/>
    </row>
    <row r="59" spans="1:16" ht="0.95" customHeight="1">
      <c r="A59" s="18"/>
      <c r="B59" s="26"/>
      <c r="C59" s="27"/>
      <c r="D59" s="26"/>
      <c r="E59" s="27"/>
      <c r="F59" s="28"/>
      <c r="G59" s="28"/>
      <c r="H59" s="30"/>
      <c r="I59" s="30"/>
      <c r="J59" s="30"/>
      <c r="K59" s="30"/>
      <c r="L59" s="18"/>
      <c r="M59" s="18"/>
      <c r="N59" s="18"/>
      <c r="O59" s="18"/>
      <c r="P59" s="18"/>
    </row>
    <row r="60" spans="1:16" ht="12" customHeight="1">
      <c r="A60" s="18"/>
      <c r="B60" s="53" t="s">
        <v>59</v>
      </c>
      <c r="C60" s="53"/>
      <c r="D60" s="22" t="s">
        <v>24</v>
      </c>
      <c r="E60" s="23" t="s">
        <v>24</v>
      </c>
      <c r="F60" s="24" t="s">
        <v>60</v>
      </c>
      <c r="G60" s="25" t="s">
        <v>36</v>
      </c>
      <c r="H60" s="29">
        <v>6999594</v>
      </c>
      <c r="I60" s="30"/>
      <c r="J60" s="30"/>
      <c r="K60" s="30"/>
      <c r="L60" s="18"/>
      <c r="M60" s="18"/>
      <c r="N60" s="18"/>
      <c r="O60" s="18"/>
      <c r="P60" s="18"/>
    </row>
    <row r="61" spans="1:16" ht="0.95" customHeight="1">
      <c r="A61" s="18"/>
      <c r="B61" s="26"/>
      <c r="C61" s="27"/>
      <c r="D61" s="26"/>
      <c r="E61" s="27"/>
      <c r="F61" s="28"/>
      <c r="G61" s="28"/>
      <c r="H61" s="30"/>
      <c r="I61" s="30"/>
      <c r="J61" s="30"/>
      <c r="K61" s="30"/>
      <c r="L61" s="18"/>
      <c r="M61" s="18"/>
      <c r="N61" s="18"/>
      <c r="O61" s="18"/>
      <c r="P61" s="18"/>
    </row>
    <row r="62" spans="1:16" ht="12" customHeight="1">
      <c r="A62" s="18"/>
      <c r="B62" s="53" t="s">
        <v>61</v>
      </c>
      <c r="C62" s="53"/>
      <c r="D62" s="22" t="s">
        <v>24</v>
      </c>
      <c r="E62" s="23" t="s">
        <v>24</v>
      </c>
      <c r="F62" s="24" t="s">
        <v>62</v>
      </c>
      <c r="G62" s="25" t="s">
        <v>24</v>
      </c>
      <c r="H62" s="31">
        <v>10</v>
      </c>
      <c r="I62" s="30"/>
      <c r="J62" s="30"/>
      <c r="K62" s="30"/>
      <c r="L62" s="18"/>
      <c r="M62" s="18"/>
      <c r="N62" s="18"/>
      <c r="O62" s="18"/>
      <c r="P62" s="18"/>
    </row>
    <row r="63" spans="1:16" ht="0.95" customHeight="1">
      <c r="A63" s="18"/>
      <c r="B63" s="26"/>
      <c r="C63" s="27"/>
      <c r="D63" s="26"/>
      <c r="E63" s="27"/>
      <c r="F63" s="28"/>
      <c r="G63" s="28"/>
      <c r="H63" s="30"/>
      <c r="I63" s="30"/>
      <c r="J63" s="30"/>
      <c r="K63" s="30"/>
      <c r="L63" s="18"/>
      <c r="M63" s="18"/>
      <c r="N63" s="18"/>
      <c r="O63" s="18"/>
      <c r="P63" s="18"/>
    </row>
    <row r="64" spans="1:16" ht="12" customHeight="1">
      <c r="A64" s="18"/>
      <c r="B64" s="53" t="s">
        <v>24</v>
      </c>
      <c r="C64" s="53"/>
      <c r="D64" s="22" t="s">
        <v>16</v>
      </c>
      <c r="E64" s="23" t="s">
        <v>24</v>
      </c>
      <c r="F64" s="24" t="s">
        <v>63</v>
      </c>
      <c r="G64" s="25" t="s">
        <v>24</v>
      </c>
      <c r="H64" s="31">
        <v>10</v>
      </c>
      <c r="I64" s="30"/>
      <c r="J64" s="30"/>
      <c r="K64" s="30"/>
      <c r="L64" s="18"/>
      <c r="M64" s="18"/>
      <c r="N64" s="18"/>
      <c r="O64" s="18"/>
      <c r="P64" s="18"/>
    </row>
    <row r="65" spans="1:16" ht="0.95" customHeight="1">
      <c r="A65" s="18"/>
      <c r="B65" s="26"/>
      <c r="C65" s="27"/>
      <c r="D65" s="26"/>
      <c r="E65" s="27"/>
      <c r="F65" s="28"/>
      <c r="G65" s="28"/>
      <c r="H65" s="30"/>
      <c r="I65" s="30"/>
      <c r="J65" s="30"/>
      <c r="K65" s="30"/>
      <c r="L65" s="18"/>
      <c r="M65" s="18"/>
      <c r="N65" s="18"/>
      <c r="O65" s="18"/>
      <c r="P65" s="18"/>
    </row>
    <row r="66" spans="1:16" ht="12" customHeight="1">
      <c r="A66" s="18"/>
      <c r="B66" s="53" t="s">
        <v>64</v>
      </c>
      <c r="C66" s="53"/>
      <c r="D66" s="22" t="s">
        <v>24</v>
      </c>
      <c r="E66" s="23" t="s">
        <v>24</v>
      </c>
      <c r="F66" s="24" t="s">
        <v>27</v>
      </c>
      <c r="G66" s="25" t="s">
        <v>24</v>
      </c>
      <c r="H66" s="29">
        <v>87692359</v>
      </c>
      <c r="I66" s="30"/>
      <c r="J66" s="30"/>
      <c r="K66" s="30"/>
      <c r="L66" s="18"/>
      <c r="M66" s="18"/>
      <c r="N66" s="18"/>
      <c r="O66" s="18"/>
      <c r="P66" s="18"/>
    </row>
    <row r="67" spans="1:16" ht="0.95" customHeight="1">
      <c r="A67" s="18"/>
      <c r="B67" s="26"/>
      <c r="C67" s="27"/>
      <c r="D67" s="26"/>
      <c r="E67" s="27"/>
      <c r="F67" s="28"/>
      <c r="G67" s="28"/>
      <c r="H67" s="30"/>
      <c r="I67" s="30"/>
      <c r="J67" s="30"/>
      <c r="K67" s="30"/>
      <c r="L67" s="18"/>
      <c r="M67" s="18"/>
      <c r="N67" s="18"/>
      <c r="O67" s="18"/>
      <c r="P67" s="18"/>
    </row>
    <row r="68" spans="1:16" ht="12" customHeight="1">
      <c r="A68" s="18"/>
      <c r="B68" s="53" t="s">
        <v>24</v>
      </c>
      <c r="C68" s="53"/>
      <c r="D68" s="22" t="s">
        <v>18</v>
      </c>
      <c r="E68" s="23" t="s">
        <v>24</v>
      </c>
      <c r="F68" s="24" t="s">
        <v>65</v>
      </c>
      <c r="G68" s="25" t="s">
        <v>72</v>
      </c>
      <c r="H68" s="29">
        <v>39341753</v>
      </c>
      <c r="I68" s="30"/>
      <c r="J68" s="30"/>
      <c r="K68" s="30"/>
      <c r="L68" s="18"/>
      <c r="M68" s="18"/>
      <c r="N68" s="18"/>
      <c r="O68" s="18"/>
      <c r="P68" s="18"/>
    </row>
    <row r="69" spans="1:16" ht="0.95" customHeight="1">
      <c r="A69" s="18"/>
      <c r="B69" s="26"/>
      <c r="C69" s="27"/>
      <c r="D69" s="26"/>
      <c r="E69" s="27"/>
      <c r="F69" s="28"/>
      <c r="G69" s="28"/>
      <c r="H69" s="30"/>
      <c r="I69" s="30"/>
      <c r="J69" s="30"/>
      <c r="K69" s="30"/>
      <c r="L69" s="18"/>
      <c r="M69" s="18"/>
      <c r="N69" s="18"/>
      <c r="O69" s="18"/>
      <c r="P69" s="18"/>
    </row>
    <row r="70" spans="1:16" ht="12" customHeight="1">
      <c r="A70" s="18"/>
      <c r="B70" s="53" t="s">
        <v>24</v>
      </c>
      <c r="C70" s="53"/>
      <c r="D70" s="22" t="s">
        <v>24</v>
      </c>
      <c r="E70" s="23" t="s">
        <v>66</v>
      </c>
      <c r="F70" s="24" t="s">
        <v>67</v>
      </c>
      <c r="G70" s="25" t="s">
        <v>24</v>
      </c>
      <c r="H70" s="29">
        <v>2141103</v>
      </c>
      <c r="I70" s="30"/>
      <c r="J70" s="30"/>
      <c r="K70" s="30"/>
      <c r="L70" s="18"/>
      <c r="M70" s="18"/>
      <c r="N70" s="18"/>
      <c r="O70" s="18"/>
      <c r="P70" s="18"/>
    </row>
    <row r="71" spans="1:16" ht="0.95" customHeight="1">
      <c r="A71" s="18"/>
      <c r="B71" s="26"/>
      <c r="C71" s="27"/>
      <c r="D71" s="26"/>
      <c r="E71" s="27"/>
      <c r="F71" s="28"/>
      <c r="G71" s="28"/>
      <c r="H71" s="30"/>
      <c r="I71" s="30"/>
      <c r="J71" s="30"/>
      <c r="K71" s="30"/>
      <c r="L71" s="18"/>
      <c r="M71" s="18"/>
      <c r="N71" s="18"/>
      <c r="O71" s="18"/>
      <c r="P71" s="18"/>
    </row>
    <row r="72" spans="1:16" ht="12" customHeight="1">
      <c r="A72" s="18"/>
      <c r="B72" s="53" t="s">
        <v>24</v>
      </c>
      <c r="C72" s="53"/>
      <c r="D72" s="22" t="s">
        <v>24</v>
      </c>
      <c r="E72" s="23" t="s">
        <v>68</v>
      </c>
      <c r="F72" s="24" t="s">
        <v>69</v>
      </c>
      <c r="G72" s="25" t="s">
        <v>24</v>
      </c>
      <c r="H72" s="29">
        <v>14234907</v>
      </c>
      <c r="I72" s="30"/>
      <c r="J72" s="30"/>
      <c r="K72" s="30"/>
      <c r="L72" s="18"/>
      <c r="M72" s="18"/>
      <c r="N72" s="18"/>
      <c r="O72" s="18"/>
      <c r="P72" s="18"/>
    </row>
    <row r="73" spans="1:16" ht="0.95" customHeight="1">
      <c r="A73" s="18"/>
      <c r="B73" s="26"/>
      <c r="C73" s="27"/>
      <c r="D73" s="26"/>
      <c r="E73" s="27"/>
      <c r="F73" s="28"/>
      <c r="G73" s="28"/>
      <c r="H73" s="30"/>
      <c r="I73" s="30"/>
      <c r="J73" s="30"/>
      <c r="K73" s="30"/>
      <c r="L73" s="18"/>
      <c r="M73" s="18"/>
      <c r="N73" s="18"/>
      <c r="O73" s="18"/>
      <c r="P73" s="18"/>
    </row>
    <row r="74" spans="1:16" ht="12" customHeight="1">
      <c r="A74" s="18"/>
      <c r="B74" s="53" t="s">
        <v>24</v>
      </c>
      <c r="C74" s="53"/>
      <c r="D74" s="22" t="s">
        <v>24</v>
      </c>
      <c r="E74" s="23" t="s">
        <v>70</v>
      </c>
      <c r="F74" s="24" t="s">
        <v>71</v>
      </c>
      <c r="G74" s="25" t="s">
        <v>38</v>
      </c>
      <c r="H74" s="29">
        <v>1910119</v>
      </c>
      <c r="I74" s="30"/>
      <c r="J74" s="30"/>
      <c r="K74" s="30"/>
      <c r="L74" s="18"/>
      <c r="M74" s="18"/>
      <c r="N74" s="18"/>
      <c r="O74" s="18"/>
      <c r="P74" s="18"/>
    </row>
    <row r="75" spans="1:16" ht="0.95" customHeight="1">
      <c r="A75" s="18"/>
      <c r="B75" s="26"/>
      <c r="C75" s="27"/>
      <c r="D75" s="26"/>
      <c r="E75" s="27"/>
      <c r="F75" s="28"/>
      <c r="G75" s="28"/>
      <c r="H75" s="30"/>
      <c r="I75" s="30"/>
      <c r="J75" s="30"/>
      <c r="K75" s="30"/>
      <c r="L75" s="18"/>
      <c r="M75" s="18"/>
      <c r="N75" s="18"/>
      <c r="O75" s="18"/>
      <c r="P75" s="18"/>
    </row>
    <row r="76" spans="1:16" ht="12" customHeight="1">
      <c r="A76" s="18"/>
      <c r="B76" s="53" t="s">
        <v>24</v>
      </c>
      <c r="C76" s="53"/>
      <c r="D76" s="22" t="s">
        <v>24</v>
      </c>
      <c r="E76" s="23" t="s">
        <v>73</v>
      </c>
      <c r="F76" s="24" t="s">
        <v>74</v>
      </c>
      <c r="G76" s="25" t="s">
        <v>43</v>
      </c>
      <c r="H76" s="29">
        <v>1890473</v>
      </c>
      <c r="I76" s="30"/>
      <c r="J76" s="30"/>
      <c r="K76" s="30"/>
      <c r="L76" s="18"/>
      <c r="M76" s="18"/>
      <c r="N76" s="18"/>
      <c r="O76" s="18"/>
      <c r="P76" s="18"/>
    </row>
    <row r="77" spans="1:16" ht="0.95" customHeight="1">
      <c r="A77" s="18"/>
      <c r="B77" s="26"/>
      <c r="C77" s="27"/>
      <c r="D77" s="26"/>
      <c r="E77" s="27"/>
      <c r="F77" s="28"/>
      <c r="G77" s="28"/>
      <c r="H77" s="30"/>
      <c r="I77" s="30"/>
      <c r="J77" s="30"/>
      <c r="K77" s="30"/>
      <c r="L77" s="18"/>
      <c r="M77" s="18"/>
      <c r="N77" s="18"/>
      <c r="O77" s="18"/>
      <c r="P77" s="18"/>
    </row>
    <row r="78" spans="1:16" ht="12" customHeight="1">
      <c r="A78" s="18"/>
      <c r="B78" s="53" t="s">
        <v>24</v>
      </c>
      <c r="C78" s="53"/>
      <c r="D78" s="22" t="s">
        <v>24</v>
      </c>
      <c r="E78" s="23" t="s">
        <v>75</v>
      </c>
      <c r="F78" s="24" t="s">
        <v>76</v>
      </c>
      <c r="G78" s="25" t="s">
        <v>144</v>
      </c>
      <c r="H78" s="29">
        <v>10215948</v>
      </c>
      <c r="I78" s="30"/>
      <c r="J78" s="30"/>
      <c r="K78" s="30"/>
      <c r="L78" s="18"/>
      <c r="M78" s="18"/>
      <c r="N78" s="18"/>
      <c r="O78" s="18"/>
      <c r="P78" s="18"/>
    </row>
    <row r="79" spans="1:16" ht="0.95" customHeight="1">
      <c r="A79" s="18"/>
      <c r="B79" s="26"/>
      <c r="C79" s="27"/>
      <c r="D79" s="26"/>
      <c r="E79" s="27"/>
      <c r="F79" s="28"/>
      <c r="G79" s="28"/>
      <c r="H79" s="30"/>
      <c r="I79" s="30"/>
      <c r="J79" s="30"/>
      <c r="K79" s="30"/>
      <c r="L79" s="18"/>
      <c r="M79" s="18"/>
      <c r="N79" s="18"/>
      <c r="O79" s="18"/>
      <c r="P79" s="18"/>
    </row>
    <row r="80" spans="1:16" ht="12" customHeight="1">
      <c r="A80" s="18"/>
      <c r="B80" s="53" t="s">
        <v>24</v>
      </c>
      <c r="C80" s="53"/>
      <c r="D80" s="22" t="s">
        <v>24</v>
      </c>
      <c r="E80" s="23" t="s">
        <v>80</v>
      </c>
      <c r="F80" s="24" t="s">
        <v>81</v>
      </c>
      <c r="G80" s="25" t="s">
        <v>145</v>
      </c>
      <c r="H80" s="29">
        <v>2144737</v>
      </c>
      <c r="I80" s="30"/>
      <c r="J80" s="30"/>
      <c r="K80" s="30"/>
      <c r="L80" s="18"/>
      <c r="M80" s="18"/>
      <c r="N80" s="18"/>
      <c r="O80" s="18"/>
      <c r="P80" s="18"/>
    </row>
    <row r="81" spans="1:16" ht="0.95" customHeight="1">
      <c r="A81" s="18"/>
      <c r="B81" s="26"/>
      <c r="C81" s="27"/>
      <c r="D81" s="26"/>
      <c r="E81" s="27"/>
      <c r="F81" s="28"/>
      <c r="G81" s="28"/>
      <c r="H81" s="30"/>
      <c r="I81" s="30"/>
      <c r="J81" s="30"/>
      <c r="K81" s="30"/>
      <c r="L81" s="18"/>
      <c r="M81" s="18"/>
      <c r="N81" s="18"/>
      <c r="O81" s="18"/>
      <c r="P81" s="18"/>
    </row>
    <row r="82" spans="1:16" ht="12" customHeight="1">
      <c r="A82" s="18"/>
      <c r="B82" s="53" t="s">
        <v>24</v>
      </c>
      <c r="C82" s="53"/>
      <c r="D82" s="22" t="s">
        <v>24</v>
      </c>
      <c r="E82" s="23" t="s">
        <v>86</v>
      </c>
      <c r="F82" s="24" t="s">
        <v>87</v>
      </c>
      <c r="G82" s="25" t="s">
        <v>43</v>
      </c>
      <c r="H82" s="29">
        <v>2842199</v>
      </c>
      <c r="I82" s="30"/>
      <c r="J82" s="30"/>
      <c r="K82" s="30"/>
      <c r="L82" s="18"/>
      <c r="M82" s="18"/>
      <c r="N82" s="18"/>
      <c r="O82" s="18"/>
      <c r="P82" s="18"/>
    </row>
    <row r="83" spans="1:16" ht="0.95" customHeight="1">
      <c r="A83" s="18"/>
      <c r="B83" s="26"/>
      <c r="C83" s="27"/>
      <c r="D83" s="26"/>
      <c r="E83" s="27"/>
      <c r="F83" s="28"/>
      <c r="G83" s="28"/>
      <c r="H83" s="30"/>
      <c r="I83" s="30"/>
      <c r="J83" s="30"/>
      <c r="K83" s="30"/>
      <c r="L83" s="18"/>
      <c r="M83" s="18"/>
      <c r="N83" s="18"/>
      <c r="O83" s="18"/>
      <c r="P83" s="18"/>
    </row>
    <row r="84" spans="1:16" ht="12" customHeight="1">
      <c r="A84" s="18"/>
      <c r="B84" s="53" t="s">
        <v>24</v>
      </c>
      <c r="C84" s="53"/>
      <c r="D84" s="22" t="s">
        <v>24</v>
      </c>
      <c r="E84" s="23" t="s">
        <v>88</v>
      </c>
      <c r="F84" s="24" t="s">
        <v>89</v>
      </c>
      <c r="G84" s="25" t="s">
        <v>43</v>
      </c>
      <c r="H84" s="29">
        <v>1308022</v>
      </c>
      <c r="I84" s="30"/>
      <c r="J84" s="30"/>
      <c r="K84" s="30"/>
      <c r="L84" s="18"/>
      <c r="M84" s="18"/>
      <c r="N84" s="18"/>
      <c r="O84" s="18"/>
      <c r="P84" s="18"/>
    </row>
    <row r="85" spans="1:16" ht="0.95" customHeight="1">
      <c r="A85" s="18"/>
      <c r="B85" s="26"/>
      <c r="C85" s="27"/>
      <c r="D85" s="26"/>
      <c r="E85" s="27"/>
      <c r="F85" s="28"/>
      <c r="G85" s="28"/>
      <c r="H85" s="30"/>
      <c r="I85" s="30"/>
      <c r="J85" s="30"/>
      <c r="K85" s="30"/>
      <c r="L85" s="18"/>
      <c r="M85" s="18"/>
      <c r="N85" s="18"/>
      <c r="O85" s="18"/>
      <c r="P85" s="18"/>
    </row>
    <row r="86" spans="1:16" ht="12" customHeight="1">
      <c r="A86" s="18"/>
      <c r="B86" s="53" t="s">
        <v>24</v>
      </c>
      <c r="C86" s="53"/>
      <c r="D86" s="22" t="s">
        <v>24</v>
      </c>
      <c r="E86" s="23" t="s">
        <v>90</v>
      </c>
      <c r="F86" s="24" t="s">
        <v>91</v>
      </c>
      <c r="G86" s="25" t="s">
        <v>43</v>
      </c>
      <c r="H86" s="29">
        <v>1086453</v>
      </c>
      <c r="I86" s="30"/>
      <c r="J86" s="30"/>
      <c r="K86" s="30"/>
      <c r="L86" s="18"/>
      <c r="M86" s="18"/>
      <c r="N86" s="18"/>
      <c r="O86" s="18"/>
      <c r="P86" s="18"/>
    </row>
    <row r="87" spans="1:16" ht="0.95" customHeight="1">
      <c r="A87" s="18"/>
      <c r="B87" s="26"/>
      <c r="C87" s="27"/>
      <c r="D87" s="26"/>
      <c r="E87" s="27"/>
      <c r="F87" s="28"/>
      <c r="G87" s="28"/>
      <c r="H87" s="30"/>
      <c r="I87" s="30"/>
      <c r="J87" s="30"/>
      <c r="K87" s="30"/>
      <c r="L87" s="18"/>
      <c r="M87" s="18"/>
      <c r="N87" s="18"/>
      <c r="O87" s="18"/>
      <c r="P87" s="18"/>
    </row>
    <row r="88" spans="1:16" ht="12" customHeight="1">
      <c r="A88" s="18"/>
      <c r="B88" s="53" t="s">
        <v>24</v>
      </c>
      <c r="C88" s="53"/>
      <c r="D88" s="22" t="s">
        <v>24</v>
      </c>
      <c r="E88" s="23" t="s">
        <v>92</v>
      </c>
      <c r="F88" s="24" t="s">
        <v>93</v>
      </c>
      <c r="G88" s="25" t="s">
        <v>43</v>
      </c>
      <c r="H88" s="29">
        <v>1567792</v>
      </c>
      <c r="I88" s="30"/>
      <c r="J88" s="30"/>
      <c r="K88" s="30"/>
      <c r="L88" s="18"/>
      <c r="M88" s="18"/>
      <c r="N88" s="18"/>
      <c r="O88" s="18"/>
      <c r="P88" s="18"/>
    </row>
    <row r="89" spans="1:16" ht="0.95" customHeight="1">
      <c r="A89" s="18"/>
      <c r="B89" s="26"/>
      <c r="C89" s="27"/>
      <c r="D89" s="26"/>
      <c r="E89" s="27"/>
      <c r="F89" s="28"/>
      <c r="G89" s="28"/>
      <c r="H89" s="30"/>
      <c r="I89" s="30"/>
      <c r="J89" s="30"/>
      <c r="K89" s="30"/>
      <c r="L89" s="18"/>
      <c r="M89" s="18"/>
      <c r="N89" s="18"/>
      <c r="O89" s="18"/>
      <c r="P89" s="18"/>
    </row>
    <row r="90" spans="1:16" ht="12" customHeight="1">
      <c r="A90" s="18"/>
      <c r="B90" s="53" t="s">
        <v>24</v>
      </c>
      <c r="C90" s="53"/>
      <c r="D90" s="22" t="s">
        <v>16</v>
      </c>
      <c r="E90" s="23" t="s">
        <v>24</v>
      </c>
      <c r="F90" s="24" t="s">
        <v>146</v>
      </c>
      <c r="G90" s="25" t="s">
        <v>147</v>
      </c>
      <c r="H90" s="29">
        <v>48346500</v>
      </c>
      <c r="I90" s="30"/>
      <c r="J90" s="30"/>
      <c r="K90" s="30"/>
      <c r="L90" s="18"/>
      <c r="M90" s="18"/>
      <c r="N90" s="18"/>
      <c r="O90" s="18"/>
      <c r="P90" s="18"/>
    </row>
    <row r="91" spans="1:16" ht="0.95" customHeight="1">
      <c r="A91" s="18"/>
      <c r="B91" s="26"/>
      <c r="C91" s="27"/>
      <c r="D91" s="26"/>
      <c r="E91" s="27"/>
      <c r="F91" s="28"/>
      <c r="G91" s="28"/>
      <c r="H91" s="30"/>
      <c r="I91" s="30"/>
      <c r="J91" s="30"/>
      <c r="K91" s="30"/>
      <c r="L91" s="18"/>
      <c r="M91" s="18"/>
      <c r="N91" s="18"/>
      <c r="O91" s="18"/>
      <c r="P91" s="18"/>
    </row>
    <row r="92" spans="1:16" ht="12" customHeight="1">
      <c r="A92" s="18"/>
      <c r="B92" s="53" t="s">
        <v>24</v>
      </c>
      <c r="C92" s="53"/>
      <c r="D92" s="22" t="s">
        <v>24</v>
      </c>
      <c r="E92" s="23" t="s">
        <v>77</v>
      </c>
      <c r="F92" s="24" t="s">
        <v>78</v>
      </c>
      <c r="G92" s="25" t="s">
        <v>148</v>
      </c>
      <c r="H92" s="29">
        <v>23092092</v>
      </c>
      <c r="I92" s="30"/>
      <c r="J92" s="30"/>
      <c r="K92" s="30"/>
      <c r="L92" s="18"/>
      <c r="M92" s="18"/>
      <c r="N92" s="18"/>
      <c r="O92" s="18"/>
      <c r="P92" s="18"/>
    </row>
    <row r="93" spans="1:16" ht="0.95" customHeight="1">
      <c r="A93" s="18"/>
      <c r="B93" s="26"/>
      <c r="C93" s="27"/>
      <c r="D93" s="26"/>
      <c r="E93" s="27"/>
      <c r="F93" s="28"/>
      <c r="G93" s="28"/>
      <c r="H93" s="30"/>
      <c r="I93" s="30"/>
      <c r="J93" s="30"/>
      <c r="K93" s="30"/>
      <c r="L93" s="18"/>
      <c r="M93" s="18"/>
      <c r="N93" s="18"/>
      <c r="O93" s="18"/>
      <c r="P93" s="18"/>
    </row>
    <row r="94" spans="1:16" ht="12" customHeight="1">
      <c r="A94" s="18"/>
      <c r="B94" s="53" t="s">
        <v>24</v>
      </c>
      <c r="C94" s="53"/>
      <c r="D94" s="22" t="s">
        <v>24</v>
      </c>
      <c r="E94" s="23" t="s">
        <v>82</v>
      </c>
      <c r="F94" s="24" t="s">
        <v>83</v>
      </c>
      <c r="G94" s="25" t="s">
        <v>24</v>
      </c>
      <c r="H94" s="29">
        <v>23753088</v>
      </c>
      <c r="I94" s="30"/>
      <c r="J94" s="30"/>
      <c r="K94" s="30"/>
      <c r="L94" s="18"/>
      <c r="M94" s="18"/>
      <c r="N94" s="18"/>
      <c r="O94" s="18"/>
      <c r="P94" s="18"/>
    </row>
    <row r="95" spans="1:16" ht="0.95" customHeight="1">
      <c r="A95" s="18"/>
      <c r="B95" s="26"/>
      <c r="C95" s="27"/>
      <c r="D95" s="26"/>
      <c r="E95" s="27"/>
      <c r="F95" s="28"/>
      <c r="G95" s="28"/>
      <c r="H95" s="30"/>
      <c r="I95" s="30"/>
      <c r="J95" s="30"/>
      <c r="K95" s="30"/>
      <c r="L95" s="18"/>
      <c r="M95" s="18"/>
      <c r="N95" s="18"/>
      <c r="O95" s="18"/>
      <c r="P95" s="18"/>
    </row>
    <row r="96" spans="1:16" ht="12" customHeight="1">
      <c r="A96" s="18"/>
      <c r="B96" s="53" t="s">
        <v>24</v>
      </c>
      <c r="C96" s="53"/>
      <c r="D96" s="22" t="s">
        <v>24</v>
      </c>
      <c r="E96" s="23" t="s">
        <v>84</v>
      </c>
      <c r="F96" s="24" t="s">
        <v>85</v>
      </c>
      <c r="G96" s="25" t="s">
        <v>46</v>
      </c>
      <c r="H96" s="29">
        <v>1501320</v>
      </c>
      <c r="I96" s="30"/>
      <c r="J96" s="30"/>
      <c r="K96" s="30"/>
      <c r="L96" s="18"/>
      <c r="M96" s="18"/>
      <c r="N96" s="18"/>
      <c r="O96" s="18"/>
      <c r="P96" s="18"/>
    </row>
    <row r="97" spans="1:16" ht="0.95" customHeight="1">
      <c r="A97" s="18"/>
      <c r="B97" s="26"/>
      <c r="C97" s="27"/>
      <c r="D97" s="26"/>
      <c r="E97" s="27"/>
      <c r="F97" s="28"/>
      <c r="G97" s="28"/>
      <c r="H97" s="30"/>
      <c r="I97" s="30"/>
      <c r="J97" s="30"/>
      <c r="K97" s="30"/>
      <c r="L97" s="18"/>
      <c r="M97" s="18"/>
      <c r="N97" s="18"/>
      <c r="O97" s="18"/>
      <c r="P97" s="18"/>
    </row>
    <row r="98" spans="1:16" ht="12" customHeight="1">
      <c r="A98" s="18"/>
      <c r="B98" s="53" t="s">
        <v>24</v>
      </c>
      <c r="C98" s="53"/>
      <c r="D98" s="22" t="s">
        <v>72</v>
      </c>
      <c r="E98" s="23" t="s">
        <v>24</v>
      </c>
      <c r="F98" s="24" t="s">
        <v>94</v>
      </c>
      <c r="G98" s="25" t="s">
        <v>24</v>
      </c>
      <c r="H98" s="29">
        <v>4106</v>
      </c>
      <c r="I98" s="30"/>
      <c r="J98" s="30"/>
      <c r="K98" s="30"/>
      <c r="L98" s="18"/>
      <c r="M98" s="18"/>
      <c r="N98" s="18"/>
      <c r="O98" s="18"/>
      <c r="P98" s="18"/>
    </row>
    <row r="99" spans="1:16" ht="0.95" customHeight="1">
      <c r="A99" s="18"/>
      <c r="B99" s="26"/>
      <c r="C99" s="27"/>
      <c r="D99" s="26"/>
      <c r="E99" s="27"/>
      <c r="F99" s="28"/>
      <c r="G99" s="28"/>
      <c r="H99" s="30"/>
      <c r="I99" s="30"/>
      <c r="J99" s="30"/>
      <c r="K99" s="30"/>
      <c r="L99" s="18"/>
      <c r="M99" s="18"/>
      <c r="N99" s="18"/>
      <c r="O99" s="18"/>
      <c r="P99" s="18"/>
    </row>
    <row r="100" spans="1:16" ht="12" customHeight="1">
      <c r="A100" s="18"/>
      <c r="B100" s="53" t="s">
        <v>24</v>
      </c>
      <c r="C100" s="53"/>
      <c r="D100" s="22" t="s">
        <v>24</v>
      </c>
      <c r="E100" s="23" t="s">
        <v>95</v>
      </c>
      <c r="F100" s="54" t="s">
        <v>96</v>
      </c>
      <c r="G100" s="25" t="s">
        <v>24</v>
      </c>
      <c r="H100" s="32">
        <v>4106</v>
      </c>
      <c r="I100" s="33"/>
      <c r="J100" s="33"/>
      <c r="K100" s="33"/>
      <c r="L100" s="18"/>
      <c r="M100" s="18"/>
      <c r="N100" s="18"/>
      <c r="O100" s="18"/>
      <c r="P100" s="18"/>
    </row>
    <row r="101" spans="1:16" ht="0.95" customHeight="1">
      <c r="A101" s="18"/>
      <c r="B101" s="34"/>
      <c r="C101" s="35"/>
      <c r="D101" s="34"/>
      <c r="E101" s="35"/>
      <c r="F101" s="54"/>
      <c r="G101" s="36"/>
      <c r="H101" s="33"/>
      <c r="I101" s="33"/>
      <c r="J101" s="33"/>
      <c r="K101" s="33"/>
      <c r="L101" s="18"/>
      <c r="M101" s="18"/>
      <c r="N101" s="18"/>
      <c r="O101" s="18"/>
      <c r="P101" s="18"/>
    </row>
    <row r="102" spans="1:16" ht="9" customHeight="1">
      <c r="A102" s="18"/>
      <c r="B102" s="34"/>
      <c r="C102" s="35"/>
      <c r="D102" s="34"/>
      <c r="E102" s="35"/>
      <c r="F102" s="54"/>
      <c r="G102" s="36"/>
      <c r="H102" s="34"/>
      <c r="I102" s="18"/>
      <c r="J102" s="18"/>
      <c r="K102" s="35"/>
      <c r="L102" s="18"/>
      <c r="M102" s="18"/>
      <c r="N102" s="18"/>
      <c r="O102" s="18"/>
      <c r="P102" s="18"/>
    </row>
    <row r="103" spans="1:16" ht="0.95" customHeight="1">
      <c r="A103" s="18"/>
      <c r="B103" s="26"/>
      <c r="C103" s="27"/>
      <c r="D103" s="26"/>
      <c r="E103" s="27"/>
      <c r="F103" s="28"/>
      <c r="G103" s="28"/>
      <c r="H103" s="26"/>
      <c r="I103" s="37"/>
      <c r="J103" s="37"/>
      <c r="K103" s="27"/>
      <c r="L103" s="18"/>
      <c r="M103" s="18"/>
      <c r="N103" s="18"/>
      <c r="O103" s="18"/>
      <c r="P103" s="18"/>
    </row>
    <row r="104" spans="1:16" ht="12" customHeight="1">
      <c r="A104" s="18"/>
      <c r="B104" s="53" t="s">
        <v>97</v>
      </c>
      <c r="C104" s="53"/>
      <c r="D104" s="22" t="s">
        <v>24</v>
      </c>
      <c r="E104" s="23" t="s">
        <v>24</v>
      </c>
      <c r="F104" s="24" t="s">
        <v>98</v>
      </c>
      <c r="G104" s="25" t="s">
        <v>24</v>
      </c>
      <c r="H104" s="29">
        <v>891992</v>
      </c>
      <c r="I104" s="30"/>
      <c r="J104" s="30"/>
      <c r="K104" s="30"/>
      <c r="L104" s="18"/>
      <c r="M104" s="18"/>
      <c r="N104" s="18"/>
      <c r="O104" s="18"/>
      <c r="P104" s="18"/>
    </row>
    <row r="105" spans="1:16" ht="0.95" customHeight="1">
      <c r="A105" s="18"/>
      <c r="B105" s="26"/>
      <c r="C105" s="27"/>
      <c r="D105" s="26"/>
      <c r="E105" s="27"/>
      <c r="F105" s="28"/>
      <c r="G105" s="28"/>
      <c r="H105" s="30"/>
      <c r="I105" s="30"/>
      <c r="J105" s="30"/>
      <c r="K105" s="30"/>
      <c r="L105" s="18"/>
      <c r="M105" s="18"/>
      <c r="N105" s="18"/>
      <c r="O105" s="18"/>
      <c r="P105" s="18"/>
    </row>
    <row r="106" spans="1:16" ht="12" customHeight="1">
      <c r="A106" s="18"/>
      <c r="B106" s="53" t="s">
        <v>24</v>
      </c>
      <c r="C106" s="53"/>
      <c r="D106" s="22" t="s">
        <v>18</v>
      </c>
      <c r="E106" s="23" t="s">
        <v>24</v>
      </c>
      <c r="F106" s="24" t="s">
        <v>99</v>
      </c>
      <c r="G106" s="25" t="s">
        <v>24</v>
      </c>
      <c r="H106" s="31">
        <v>10</v>
      </c>
      <c r="I106" s="30"/>
      <c r="J106" s="30"/>
      <c r="K106" s="30"/>
      <c r="L106" s="18"/>
      <c r="M106" s="18"/>
      <c r="N106" s="18"/>
      <c r="O106" s="18"/>
      <c r="P106" s="18"/>
    </row>
    <row r="107" spans="1:16" ht="0.95" customHeight="1">
      <c r="A107" s="18"/>
      <c r="B107" s="26"/>
      <c r="C107" s="27"/>
      <c r="D107" s="26"/>
      <c r="E107" s="27"/>
      <c r="F107" s="28"/>
      <c r="G107" s="28"/>
      <c r="H107" s="30"/>
      <c r="I107" s="30"/>
      <c r="J107" s="30"/>
      <c r="K107" s="30"/>
      <c r="L107" s="18"/>
      <c r="M107" s="18"/>
      <c r="N107" s="18"/>
      <c r="O107" s="18"/>
      <c r="P107" s="18"/>
    </row>
    <row r="108" spans="1:16" ht="12" customHeight="1">
      <c r="A108" s="18"/>
      <c r="B108" s="53" t="s">
        <v>24</v>
      </c>
      <c r="C108" s="53"/>
      <c r="D108" s="22" t="s">
        <v>41</v>
      </c>
      <c r="E108" s="23" t="s">
        <v>24</v>
      </c>
      <c r="F108" s="24" t="s">
        <v>100</v>
      </c>
      <c r="G108" s="25" t="s">
        <v>24</v>
      </c>
      <c r="H108" s="29">
        <v>891982</v>
      </c>
      <c r="I108" s="30"/>
      <c r="J108" s="30"/>
      <c r="K108" s="30"/>
      <c r="L108" s="18"/>
      <c r="M108" s="18"/>
      <c r="N108" s="18"/>
      <c r="O108" s="18"/>
      <c r="P108" s="18"/>
    </row>
    <row r="109" spans="1:16" ht="0.95" customHeight="1">
      <c r="A109" s="18"/>
      <c r="B109" s="26"/>
      <c r="C109" s="27"/>
      <c r="D109" s="26"/>
      <c r="E109" s="27"/>
      <c r="F109" s="28"/>
      <c r="G109" s="28"/>
      <c r="H109" s="30"/>
      <c r="I109" s="30"/>
      <c r="J109" s="30"/>
      <c r="K109" s="30"/>
      <c r="L109" s="18"/>
      <c r="M109" s="18"/>
      <c r="N109" s="18"/>
      <c r="O109" s="18"/>
      <c r="P109" s="18"/>
    </row>
    <row r="110" spans="1:16" ht="12" customHeight="1">
      <c r="A110" s="18"/>
      <c r="B110" s="53" t="s">
        <v>101</v>
      </c>
      <c r="C110" s="53"/>
      <c r="D110" s="22" t="s">
        <v>24</v>
      </c>
      <c r="E110" s="23" t="s">
        <v>24</v>
      </c>
      <c r="F110" s="24" t="s">
        <v>102</v>
      </c>
      <c r="G110" s="25" t="s">
        <v>24</v>
      </c>
      <c r="H110" s="31">
        <v>10</v>
      </c>
      <c r="I110" s="30"/>
      <c r="J110" s="30"/>
      <c r="K110" s="30"/>
      <c r="L110" s="18"/>
      <c r="M110" s="18"/>
      <c r="N110" s="18"/>
      <c r="O110" s="18"/>
      <c r="P110" s="18"/>
    </row>
    <row r="111" spans="1:16" ht="0.95" customHeight="1">
      <c r="A111" s="18"/>
      <c r="B111" s="26"/>
      <c r="C111" s="27"/>
      <c r="D111" s="26"/>
      <c r="E111" s="27"/>
      <c r="F111" s="28"/>
      <c r="G111" s="28"/>
      <c r="H111" s="30"/>
      <c r="I111" s="30"/>
      <c r="J111" s="30"/>
      <c r="K111" s="30"/>
      <c r="L111" s="18"/>
      <c r="M111" s="18"/>
      <c r="N111" s="18"/>
      <c r="O111" s="18"/>
      <c r="P111" s="18"/>
    </row>
    <row r="112" spans="1:16" ht="12" customHeight="1">
      <c r="A112" s="18"/>
      <c r="B112" s="53" t="s">
        <v>24</v>
      </c>
      <c r="C112" s="53"/>
      <c r="D112" s="22" t="s">
        <v>28</v>
      </c>
      <c r="E112" s="23" t="s">
        <v>24</v>
      </c>
      <c r="F112" s="24" t="s">
        <v>103</v>
      </c>
      <c r="G112" s="25" t="s">
        <v>24</v>
      </c>
      <c r="H112" s="31">
        <v>10</v>
      </c>
      <c r="I112" s="30"/>
      <c r="J112" s="30"/>
      <c r="K112" s="30"/>
      <c r="L112" s="18"/>
      <c r="M112" s="18"/>
      <c r="N112" s="18"/>
      <c r="O112" s="18"/>
      <c r="P112" s="18"/>
    </row>
    <row r="113" spans="1:16" ht="0.95" customHeight="1">
      <c r="A113" s="18"/>
      <c r="B113" s="26"/>
      <c r="C113" s="27"/>
      <c r="D113" s="26"/>
      <c r="E113" s="27"/>
      <c r="F113" s="28"/>
      <c r="G113" s="28"/>
      <c r="H113" s="30"/>
      <c r="I113" s="30"/>
      <c r="J113" s="30"/>
      <c r="K113" s="30"/>
      <c r="L113" s="18"/>
      <c r="M113" s="18"/>
      <c r="N113" s="18"/>
      <c r="O113" s="18"/>
      <c r="P113" s="18"/>
    </row>
    <row r="114" spans="1:16" ht="12" customHeight="1">
      <c r="A114" s="18"/>
      <c r="B114" s="53" t="s">
        <v>104</v>
      </c>
      <c r="C114" s="53"/>
      <c r="D114" s="22" t="s">
        <v>24</v>
      </c>
      <c r="E114" s="23" t="s">
        <v>24</v>
      </c>
      <c r="F114" s="24" t="s">
        <v>105</v>
      </c>
      <c r="G114" s="25" t="s">
        <v>24</v>
      </c>
      <c r="H114" s="29">
        <v>1457624</v>
      </c>
      <c r="I114" s="30"/>
      <c r="J114" s="30"/>
      <c r="K114" s="30"/>
      <c r="L114" s="18"/>
      <c r="M114" s="18"/>
      <c r="N114" s="18"/>
      <c r="O114" s="18"/>
      <c r="P114" s="18"/>
    </row>
    <row r="115" spans="1:16" ht="0.95" customHeight="1">
      <c r="A115" s="18"/>
      <c r="B115" s="26"/>
      <c r="C115" s="27"/>
      <c r="D115" s="26"/>
      <c r="E115" s="27"/>
      <c r="F115" s="28"/>
      <c r="G115" s="28"/>
      <c r="H115" s="30"/>
      <c r="I115" s="30"/>
      <c r="J115" s="30"/>
      <c r="K115" s="30"/>
      <c r="L115" s="18"/>
      <c r="M115" s="18"/>
      <c r="N115" s="18"/>
      <c r="O115" s="18"/>
      <c r="P115" s="18"/>
    </row>
    <row r="116" spans="1:16" ht="12" customHeight="1">
      <c r="A116" s="18"/>
      <c r="B116" s="53" t="s">
        <v>24</v>
      </c>
      <c r="C116" s="53"/>
      <c r="D116" s="22" t="s">
        <v>16</v>
      </c>
      <c r="E116" s="23" t="s">
        <v>24</v>
      </c>
      <c r="F116" s="24" t="s">
        <v>11</v>
      </c>
      <c r="G116" s="25" t="s">
        <v>24</v>
      </c>
      <c r="H116" s="29">
        <v>569357</v>
      </c>
      <c r="I116" s="30"/>
      <c r="J116" s="30"/>
      <c r="K116" s="30"/>
      <c r="L116" s="18"/>
      <c r="M116" s="18"/>
      <c r="N116" s="18"/>
      <c r="O116" s="18"/>
      <c r="P116" s="18"/>
    </row>
    <row r="117" spans="1:16" ht="0.95" customHeight="1">
      <c r="A117" s="18"/>
      <c r="B117" s="26"/>
      <c r="C117" s="27"/>
      <c r="D117" s="26"/>
      <c r="E117" s="27"/>
      <c r="F117" s="28"/>
      <c r="G117" s="28"/>
      <c r="H117" s="30"/>
      <c r="I117" s="30"/>
      <c r="J117" s="30"/>
      <c r="K117" s="30"/>
      <c r="L117" s="18"/>
      <c r="M117" s="18"/>
      <c r="N117" s="18"/>
      <c r="O117" s="18"/>
      <c r="P117" s="18"/>
    </row>
    <row r="118" spans="1:16" ht="12" customHeight="1">
      <c r="A118" s="18"/>
      <c r="B118" s="53" t="s">
        <v>24</v>
      </c>
      <c r="C118" s="53"/>
      <c r="D118" s="22" t="s">
        <v>48</v>
      </c>
      <c r="E118" s="23" t="s">
        <v>24</v>
      </c>
      <c r="F118" s="24" t="s">
        <v>149</v>
      </c>
      <c r="G118" s="25" t="s">
        <v>24</v>
      </c>
      <c r="H118" s="29">
        <v>114264</v>
      </c>
      <c r="I118" s="30"/>
      <c r="J118" s="30"/>
      <c r="K118" s="30"/>
      <c r="L118" s="18"/>
      <c r="M118" s="18"/>
      <c r="N118" s="18"/>
      <c r="O118" s="18"/>
      <c r="P118" s="18"/>
    </row>
    <row r="119" spans="1:16" ht="0.95" customHeight="1">
      <c r="A119" s="18"/>
      <c r="B119" s="26"/>
      <c r="C119" s="27"/>
      <c r="D119" s="26"/>
      <c r="E119" s="27"/>
      <c r="F119" s="28"/>
      <c r="G119" s="28"/>
      <c r="H119" s="30"/>
      <c r="I119" s="30"/>
      <c r="J119" s="30"/>
      <c r="K119" s="30"/>
      <c r="L119" s="18"/>
      <c r="M119" s="18"/>
      <c r="N119" s="18"/>
      <c r="O119" s="18"/>
      <c r="P119" s="18"/>
    </row>
    <row r="120" spans="1:16" ht="12" customHeight="1">
      <c r="A120" s="18"/>
      <c r="B120" s="53" t="s">
        <v>24</v>
      </c>
      <c r="C120" s="53"/>
      <c r="D120" s="22" t="s">
        <v>26</v>
      </c>
      <c r="E120" s="23" t="s">
        <v>24</v>
      </c>
      <c r="F120" s="24" t="s">
        <v>106</v>
      </c>
      <c r="G120" s="25" t="s">
        <v>24</v>
      </c>
      <c r="H120" s="29">
        <v>30345</v>
      </c>
      <c r="I120" s="30"/>
      <c r="J120" s="30"/>
      <c r="K120" s="30"/>
      <c r="L120" s="18"/>
      <c r="M120" s="18"/>
      <c r="N120" s="18"/>
      <c r="O120" s="18"/>
      <c r="P120" s="18"/>
    </row>
    <row r="121" spans="1:16" ht="0.95" customHeight="1">
      <c r="A121" s="18"/>
      <c r="B121" s="26"/>
      <c r="C121" s="27"/>
      <c r="D121" s="26"/>
      <c r="E121" s="27"/>
      <c r="F121" s="28"/>
      <c r="G121" s="28"/>
      <c r="H121" s="30"/>
      <c r="I121" s="30"/>
      <c r="J121" s="30"/>
      <c r="K121" s="30"/>
      <c r="L121" s="18"/>
      <c r="M121" s="18"/>
      <c r="N121" s="18"/>
      <c r="O121" s="18"/>
      <c r="P121" s="18"/>
    </row>
    <row r="122" spans="1:16" ht="12" customHeight="1">
      <c r="A122" s="18"/>
      <c r="B122" s="53" t="s">
        <v>24</v>
      </c>
      <c r="C122" s="53"/>
      <c r="D122" s="22" t="s">
        <v>36</v>
      </c>
      <c r="E122" s="23" t="s">
        <v>24</v>
      </c>
      <c r="F122" s="24" t="s">
        <v>107</v>
      </c>
      <c r="G122" s="25" t="s">
        <v>24</v>
      </c>
      <c r="H122" s="29">
        <v>76985</v>
      </c>
      <c r="I122" s="30"/>
      <c r="J122" s="30"/>
      <c r="K122" s="30"/>
      <c r="L122" s="18"/>
      <c r="M122" s="18"/>
      <c r="N122" s="18"/>
      <c r="O122" s="18"/>
      <c r="P122" s="18"/>
    </row>
    <row r="123" spans="1:16" ht="0.95" customHeight="1">
      <c r="A123" s="18"/>
      <c r="B123" s="26"/>
      <c r="C123" s="27"/>
      <c r="D123" s="26"/>
      <c r="E123" s="27"/>
      <c r="F123" s="28"/>
      <c r="G123" s="28"/>
      <c r="H123" s="30"/>
      <c r="I123" s="30"/>
      <c r="J123" s="30"/>
      <c r="K123" s="30"/>
      <c r="L123" s="18"/>
      <c r="M123" s="18"/>
      <c r="N123" s="18"/>
      <c r="O123" s="18"/>
      <c r="P123" s="18"/>
    </row>
    <row r="124" spans="1:16" ht="12" customHeight="1">
      <c r="A124" s="18"/>
      <c r="B124" s="53" t="s">
        <v>24</v>
      </c>
      <c r="C124" s="53"/>
      <c r="D124" s="22" t="s">
        <v>72</v>
      </c>
      <c r="E124" s="23" t="s">
        <v>24</v>
      </c>
      <c r="F124" s="24" t="s">
        <v>108</v>
      </c>
      <c r="G124" s="25" t="s">
        <v>24</v>
      </c>
      <c r="H124" s="29">
        <v>666673</v>
      </c>
      <c r="I124" s="30"/>
      <c r="J124" s="30"/>
      <c r="K124" s="30"/>
      <c r="L124" s="18"/>
      <c r="M124" s="18"/>
      <c r="N124" s="18"/>
      <c r="O124" s="18"/>
      <c r="P124" s="18"/>
    </row>
    <row r="125" spans="1:16" ht="0.95" customHeight="1">
      <c r="A125" s="18"/>
      <c r="B125" s="26"/>
      <c r="C125" s="27"/>
      <c r="D125" s="26"/>
      <c r="E125" s="27"/>
      <c r="F125" s="28"/>
      <c r="G125" s="28"/>
      <c r="H125" s="30"/>
      <c r="I125" s="30"/>
      <c r="J125" s="30"/>
      <c r="K125" s="30"/>
      <c r="L125" s="18"/>
      <c r="M125" s="18"/>
      <c r="N125" s="18"/>
      <c r="O125" s="18"/>
      <c r="P125" s="18"/>
    </row>
    <row r="126" spans="1:16" ht="12" customHeight="1">
      <c r="A126" s="18"/>
      <c r="B126" s="53" t="s">
        <v>109</v>
      </c>
      <c r="C126" s="53"/>
      <c r="D126" s="22" t="s">
        <v>24</v>
      </c>
      <c r="E126" s="23" t="s">
        <v>24</v>
      </c>
      <c r="F126" s="24" t="s">
        <v>110</v>
      </c>
      <c r="G126" s="25" t="s">
        <v>24</v>
      </c>
      <c r="H126" s="29">
        <v>111644866</v>
      </c>
      <c r="I126" s="30"/>
      <c r="J126" s="30"/>
      <c r="K126" s="30"/>
      <c r="L126" s="18"/>
      <c r="M126" s="18"/>
      <c r="N126" s="18"/>
      <c r="O126" s="18"/>
      <c r="P126" s="18"/>
    </row>
    <row r="127" spans="1:16" ht="0.95" customHeight="1">
      <c r="A127" s="18"/>
      <c r="B127" s="26"/>
      <c r="C127" s="27"/>
      <c r="D127" s="26"/>
      <c r="E127" s="27"/>
      <c r="F127" s="28"/>
      <c r="G127" s="28"/>
      <c r="H127" s="30"/>
      <c r="I127" s="30"/>
      <c r="J127" s="30"/>
      <c r="K127" s="30"/>
      <c r="L127" s="18"/>
      <c r="M127" s="18"/>
      <c r="N127" s="18"/>
      <c r="O127" s="18"/>
      <c r="P127" s="18"/>
    </row>
    <row r="128" spans="1:16" ht="12" customHeight="1">
      <c r="A128" s="18"/>
      <c r="B128" s="53" t="s">
        <v>24</v>
      </c>
      <c r="C128" s="53"/>
      <c r="D128" s="22" t="s">
        <v>48</v>
      </c>
      <c r="E128" s="23" t="s">
        <v>24</v>
      </c>
      <c r="F128" s="24" t="s">
        <v>49</v>
      </c>
      <c r="G128" s="25" t="s">
        <v>24</v>
      </c>
      <c r="H128" s="29">
        <v>111644866</v>
      </c>
      <c r="I128" s="30"/>
      <c r="J128" s="30"/>
      <c r="K128" s="30"/>
      <c r="L128" s="18"/>
      <c r="M128" s="18"/>
      <c r="N128" s="18"/>
      <c r="O128" s="18"/>
      <c r="P128" s="18"/>
    </row>
    <row r="129" spans="1:16" ht="0.95" customHeight="1">
      <c r="A129" s="18"/>
      <c r="B129" s="26"/>
      <c r="C129" s="27"/>
      <c r="D129" s="26"/>
      <c r="E129" s="27"/>
      <c r="F129" s="28"/>
      <c r="G129" s="28"/>
      <c r="H129" s="30"/>
      <c r="I129" s="30"/>
      <c r="J129" s="30"/>
      <c r="K129" s="30"/>
      <c r="L129" s="18"/>
      <c r="M129" s="18"/>
      <c r="N129" s="18"/>
      <c r="O129" s="18"/>
      <c r="P129" s="18"/>
    </row>
    <row r="130" spans="1:16" ht="12" customHeight="1">
      <c r="A130" s="18"/>
      <c r="B130" s="53" t="s">
        <v>24</v>
      </c>
      <c r="C130" s="53"/>
      <c r="D130" s="22" t="s">
        <v>24</v>
      </c>
      <c r="E130" s="23" t="s">
        <v>111</v>
      </c>
      <c r="F130" s="24" t="s">
        <v>112</v>
      </c>
      <c r="G130" s="25" t="s">
        <v>24</v>
      </c>
      <c r="H130" s="29">
        <v>76342915</v>
      </c>
      <c r="I130" s="30"/>
      <c r="J130" s="30"/>
      <c r="K130" s="30"/>
      <c r="L130" s="18"/>
      <c r="M130" s="18"/>
      <c r="N130" s="18"/>
      <c r="O130" s="18"/>
      <c r="P130" s="18"/>
    </row>
    <row r="131" spans="1:16" ht="0.95" customHeight="1">
      <c r="A131" s="18"/>
      <c r="B131" s="26"/>
      <c r="C131" s="27"/>
      <c r="D131" s="26"/>
      <c r="E131" s="27"/>
      <c r="F131" s="28"/>
      <c r="G131" s="28"/>
      <c r="H131" s="30"/>
      <c r="I131" s="30"/>
      <c r="J131" s="30"/>
      <c r="K131" s="30"/>
      <c r="L131" s="18"/>
      <c r="M131" s="18"/>
      <c r="N131" s="18"/>
      <c r="O131" s="18"/>
      <c r="P131" s="18"/>
    </row>
    <row r="132" spans="1:16" ht="12" customHeight="1">
      <c r="A132" s="18"/>
      <c r="B132" s="53" t="s">
        <v>24</v>
      </c>
      <c r="C132" s="53"/>
      <c r="D132" s="22" t="s">
        <v>24</v>
      </c>
      <c r="E132" s="23" t="s">
        <v>113</v>
      </c>
      <c r="F132" s="24" t="s">
        <v>114</v>
      </c>
      <c r="G132" s="25" t="s">
        <v>24</v>
      </c>
      <c r="H132" s="29">
        <v>29690344</v>
      </c>
      <c r="I132" s="30"/>
      <c r="J132" s="30"/>
      <c r="K132" s="30"/>
      <c r="L132" s="18"/>
      <c r="M132" s="18"/>
      <c r="N132" s="18"/>
      <c r="O132" s="18"/>
      <c r="P132" s="18"/>
    </row>
    <row r="133" spans="1:16" ht="0.95" customHeight="1">
      <c r="A133" s="18"/>
      <c r="B133" s="26"/>
      <c r="C133" s="27"/>
      <c r="D133" s="26"/>
      <c r="E133" s="27"/>
      <c r="F133" s="28"/>
      <c r="G133" s="28"/>
      <c r="H133" s="30"/>
      <c r="I133" s="30"/>
      <c r="J133" s="30"/>
      <c r="K133" s="30"/>
      <c r="L133" s="18"/>
      <c r="M133" s="18"/>
      <c r="N133" s="18"/>
      <c r="O133" s="18"/>
      <c r="P133" s="18"/>
    </row>
    <row r="134" spans="1:16" ht="12" customHeight="1">
      <c r="A134" s="18"/>
      <c r="B134" s="53" t="s">
        <v>24</v>
      </c>
      <c r="C134" s="53"/>
      <c r="D134" s="22" t="s">
        <v>24</v>
      </c>
      <c r="E134" s="23" t="s">
        <v>115</v>
      </c>
      <c r="F134" s="24" t="s">
        <v>116</v>
      </c>
      <c r="G134" s="25" t="s">
        <v>24</v>
      </c>
      <c r="H134" s="29">
        <v>2136405</v>
      </c>
      <c r="I134" s="30"/>
      <c r="J134" s="30"/>
      <c r="K134" s="30"/>
      <c r="L134" s="18"/>
      <c r="M134" s="18"/>
      <c r="N134" s="18"/>
      <c r="O134" s="18"/>
      <c r="P134" s="18"/>
    </row>
    <row r="135" spans="1:16" ht="0.95" customHeight="1">
      <c r="A135" s="18"/>
      <c r="B135" s="26"/>
      <c r="C135" s="27"/>
      <c r="D135" s="26"/>
      <c r="E135" s="27"/>
      <c r="F135" s="28"/>
      <c r="G135" s="28"/>
      <c r="H135" s="30"/>
      <c r="I135" s="30"/>
      <c r="J135" s="30"/>
      <c r="K135" s="30"/>
      <c r="L135" s="18"/>
      <c r="M135" s="18"/>
      <c r="N135" s="18"/>
      <c r="O135" s="18"/>
      <c r="P135" s="18"/>
    </row>
    <row r="136" spans="1:16" ht="12" customHeight="1">
      <c r="A136" s="18"/>
      <c r="B136" s="53" t="s">
        <v>24</v>
      </c>
      <c r="C136" s="53"/>
      <c r="D136" s="22" t="s">
        <v>24</v>
      </c>
      <c r="E136" s="23" t="s">
        <v>30</v>
      </c>
      <c r="F136" s="24" t="s">
        <v>117</v>
      </c>
      <c r="G136" s="25" t="s">
        <v>14</v>
      </c>
      <c r="H136" s="29">
        <v>3475202</v>
      </c>
      <c r="I136" s="30"/>
      <c r="J136" s="30"/>
      <c r="K136" s="30"/>
      <c r="L136" s="18"/>
      <c r="M136" s="18"/>
      <c r="N136" s="18"/>
      <c r="O136" s="18"/>
      <c r="P136" s="18"/>
    </row>
    <row r="137" spans="1:16" ht="0.95" customHeight="1">
      <c r="A137" s="18"/>
      <c r="B137" s="26"/>
      <c r="C137" s="27"/>
      <c r="D137" s="26"/>
      <c r="E137" s="27"/>
      <c r="F137" s="28"/>
      <c r="G137" s="28"/>
      <c r="H137" s="30"/>
      <c r="I137" s="30"/>
      <c r="J137" s="30"/>
      <c r="K137" s="30"/>
      <c r="L137" s="18"/>
      <c r="M137" s="18"/>
      <c r="N137" s="18"/>
      <c r="O137" s="18"/>
      <c r="P137" s="18"/>
    </row>
    <row r="138" spans="1:16" ht="12" customHeight="1">
      <c r="A138" s="18"/>
      <c r="B138" s="53" t="s">
        <v>119</v>
      </c>
      <c r="C138" s="53"/>
      <c r="D138" s="22" t="s">
        <v>24</v>
      </c>
      <c r="E138" s="23" t="s">
        <v>24</v>
      </c>
      <c r="F138" s="24" t="s">
        <v>120</v>
      </c>
      <c r="G138" s="25" t="s">
        <v>24</v>
      </c>
      <c r="H138" s="29">
        <v>108411798</v>
      </c>
      <c r="I138" s="30"/>
      <c r="J138" s="30"/>
      <c r="K138" s="30"/>
      <c r="L138" s="18"/>
      <c r="M138" s="18"/>
      <c r="N138" s="18"/>
      <c r="O138" s="18"/>
      <c r="P138" s="18"/>
    </row>
    <row r="139" spans="1:16" ht="0.95" customHeight="1">
      <c r="A139" s="18"/>
      <c r="B139" s="26"/>
      <c r="C139" s="27"/>
      <c r="D139" s="26"/>
      <c r="E139" s="27"/>
      <c r="F139" s="28"/>
      <c r="G139" s="28"/>
      <c r="H139" s="30"/>
      <c r="I139" s="30"/>
      <c r="J139" s="30"/>
      <c r="K139" s="30"/>
      <c r="L139" s="18"/>
      <c r="M139" s="18"/>
      <c r="N139" s="18"/>
      <c r="O139" s="18"/>
      <c r="P139" s="18"/>
    </row>
    <row r="140" spans="1:16" ht="12" customHeight="1">
      <c r="A140" s="18"/>
      <c r="B140" s="53" t="s">
        <v>24</v>
      </c>
      <c r="C140" s="53"/>
      <c r="D140" s="22" t="s">
        <v>18</v>
      </c>
      <c r="E140" s="23" t="s">
        <v>24</v>
      </c>
      <c r="F140" s="24" t="s">
        <v>65</v>
      </c>
      <c r="G140" s="25" t="s">
        <v>72</v>
      </c>
      <c r="H140" s="29">
        <v>108411798</v>
      </c>
      <c r="I140" s="30"/>
      <c r="J140" s="30"/>
      <c r="K140" s="30"/>
      <c r="L140" s="18"/>
      <c r="M140" s="18"/>
      <c r="N140" s="18"/>
      <c r="O140" s="18"/>
      <c r="P140" s="18"/>
    </row>
    <row r="141" spans="1:16" ht="0.95" customHeight="1">
      <c r="A141" s="18"/>
      <c r="B141" s="26"/>
      <c r="C141" s="27"/>
      <c r="D141" s="26"/>
      <c r="E141" s="27"/>
      <c r="F141" s="28"/>
      <c r="G141" s="28"/>
      <c r="H141" s="30"/>
      <c r="I141" s="30"/>
      <c r="J141" s="30"/>
      <c r="K141" s="30"/>
      <c r="L141" s="18"/>
      <c r="M141" s="18"/>
      <c r="N141" s="18"/>
      <c r="O141" s="18"/>
      <c r="P141" s="18"/>
    </row>
    <row r="142" spans="1:16" ht="12" customHeight="1">
      <c r="A142" s="18"/>
      <c r="B142" s="53" t="s">
        <v>24</v>
      </c>
      <c r="C142" s="53"/>
      <c r="D142" s="22" t="s">
        <v>24</v>
      </c>
      <c r="E142" s="23" t="s">
        <v>95</v>
      </c>
      <c r="F142" s="24" t="s">
        <v>121</v>
      </c>
      <c r="G142" s="25" t="s">
        <v>150</v>
      </c>
      <c r="H142" s="29">
        <v>33635718</v>
      </c>
      <c r="I142" s="30"/>
      <c r="J142" s="30"/>
      <c r="K142" s="30"/>
      <c r="L142" s="18"/>
      <c r="M142" s="18"/>
      <c r="N142" s="18"/>
      <c r="O142" s="18"/>
      <c r="P142" s="18"/>
    </row>
    <row r="143" spans="1:16" ht="0.95" customHeight="1">
      <c r="A143" s="18"/>
      <c r="B143" s="26"/>
      <c r="C143" s="27"/>
      <c r="D143" s="26"/>
      <c r="E143" s="27"/>
      <c r="F143" s="28"/>
      <c r="G143" s="28"/>
      <c r="H143" s="30"/>
      <c r="I143" s="30"/>
      <c r="J143" s="30"/>
      <c r="K143" s="30"/>
      <c r="L143" s="18"/>
      <c r="M143" s="18"/>
      <c r="N143" s="18"/>
      <c r="O143" s="18"/>
      <c r="P143" s="18"/>
    </row>
    <row r="144" spans="1:16" ht="12" customHeight="1">
      <c r="A144" s="18"/>
      <c r="B144" s="53" t="s">
        <v>24</v>
      </c>
      <c r="C144" s="53"/>
      <c r="D144" s="22" t="s">
        <v>24</v>
      </c>
      <c r="E144" s="23" t="s">
        <v>51</v>
      </c>
      <c r="F144" s="24" t="s">
        <v>122</v>
      </c>
      <c r="G144" s="25" t="s">
        <v>79</v>
      </c>
      <c r="H144" s="29">
        <v>4855694</v>
      </c>
      <c r="I144" s="30"/>
      <c r="J144" s="30"/>
      <c r="K144" s="30"/>
      <c r="L144" s="18"/>
      <c r="M144" s="18"/>
      <c r="N144" s="18"/>
      <c r="O144" s="18"/>
      <c r="P144" s="18"/>
    </row>
    <row r="145" spans="1:16" ht="0.95" customHeight="1">
      <c r="A145" s="18"/>
      <c r="B145" s="26"/>
      <c r="C145" s="27"/>
      <c r="D145" s="26"/>
      <c r="E145" s="27"/>
      <c r="F145" s="28"/>
      <c r="G145" s="28"/>
      <c r="H145" s="30"/>
      <c r="I145" s="30"/>
      <c r="J145" s="30"/>
      <c r="K145" s="30"/>
      <c r="L145" s="18"/>
      <c r="M145" s="18"/>
      <c r="N145" s="18"/>
      <c r="O145" s="18"/>
      <c r="P145" s="18"/>
    </row>
    <row r="146" spans="1:16" ht="12" customHeight="1">
      <c r="A146" s="18"/>
      <c r="B146" s="53" t="s">
        <v>24</v>
      </c>
      <c r="C146" s="53"/>
      <c r="D146" s="22" t="s">
        <v>24</v>
      </c>
      <c r="E146" s="23" t="s">
        <v>115</v>
      </c>
      <c r="F146" s="24" t="s">
        <v>78</v>
      </c>
      <c r="G146" s="25" t="s">
        <v>151</v>
      </c>
      <c r="H146" s="29">
        <v>21538388</v>
      </c>
      <c r="I146" s="30"/>
      <c r="J146" s="30"/>
      <c r="K146" s="30"/>
      <c r="L146" s="18"/>
      <c r="M146" s="18"/>
      <c r="N146" s="18"/>
      <c r="O146" s="18"/>
      <c r="P146" s="18"/>
    </row>
    <row r="147" spans="1:16" ht="0.95" customHeight="1">
      <c r="A147" s="18"/>
      <c r="B147" s="26"/>
      <c r="C147" s="27"/>
      <c r="D147" s="26"/>
      <c r="E147" s="27"/>
      <c r="F147" s="28"/>
      <c r="G147" s="28"/>
      <c r="H147" s="30"/>
      <c r="I147" s="30"/>
      <c r="J147" s="30"/>
      <c r="K147" s="30"/>
      <c r="L147" s="18"/>
      <c r="M147" s="18"/>
      <c r="N147" s="18"/>
      <c r="O147" s="18"/>
      <c r="P147" s="18"/>
    </row>
    <row r="148" spans="1:16" ht="12" customHeight="1">
      <c r="A148" s="18"/>
      <c r="B148" s="53" t="s">
        <v>24</v>
      </c>
      <c r="C148" s="53"/>
      <c r="D148" s="22" t="s">
        <v>24</v>
      </c>
      <c r="E148" s="23" t="s">
        <v>123</v>
      </c>
      <c r="F148" s="24" t="s">
        <v>83</v>
      </c>
      <c r="G148" s="25" t="s">
        <v>43</v>
      </c>
      <c r="H148" s="29">
        <v>23188835</v>
      </c>
      <c r="I148" s="30"/>
      <c r="J148" s="30"/>
      <c r="K148" s="30"/>
      <c r="L148" s="18"/>
      <c r="M148" s="18"/>
      <c r="N148" s="18"/>
      <c r="O148" s="18"/>
      <c r="P148" s="18"/>
    </row>
    <row r="149" spans="1:16" ht="0.95" customHeight="1">
      <c r="A149" s="18"/>
      <c r="B149" s="26"/>
      <c r="C149" s="27"/>
      <c r="D149" s="26"/>
      <c r="E149" s="27"/>
      <c r="F149" s="28"/>
      <c r="G149" s="28"/>
      <c r="H149" s="30"/>
      <c r="I149" s="30"/>
      <c r="J149" s="30"/>
      <c r="K149" s="30"/>
      <c r="L149" s="18"/>
      <c r="M149" s="18"/>
      <c r="N149" s="18"/>
      <c r="O149" s="18"/>
      <c r="P149" s="18"/>
    </row>
    <row r="150" spans="1:16" ht="12" customHeight="1">
      <c r="A150" s="18"/>
      <c r="B150" s="53" t="s">
        <v>24</v>
      </c>
      <c r="C150" s="53"/>
      <c r="D150" s="22" t="s">
        <v>24</v>
      </c>
      <c r="E150" s="23" t="s">
        <v>30</v>
      </c>
      <c r="F150" s="24" t="s">
        <v>124</v>
      </c>
      <c r="G150" s="25" t="s">
        <v>24</v>
      </c>
      <c r="H150" s="29">
        <v>5601589</v>
      </c>
      <c r="I150" s="30"/>
      <c r="J150" s="30"/>
      <c r="K150" s="30"/>
      <c r="L150" s="18"/>
      <c r="M150" s="18"/>
      <c r="N150" s="18"/>
      <c r="O150" s="18"/>
      <c r="P150" s="18"/>
    </row>
    <row r="151" spans="1:16" ht="0.95" customHeight="1">
      <c r="A151" s="18"/>
      <c r="B151" s="26"/>
      <c r="C151" s="27"/>
      <c r="D151" s="26"/>
      <c r="E151" s="27"/>
      <c r="F151" s="28"/>
      <c r="G151" s="28"/>
      <c r="H151" s="30"/>
      <c r="I151" s="30"/>
      <c r="J151" s="30"/>
      <c r="K151" s="30"/>
      <c r="L151" s="18"/>
      <c r="M151" s="18"/>
      <c r="N151" s="18"/>
      <c r="O151" s="18"/>
      <c r="P151" s="18"/>
    </row>
    <row r="152" spans="1:16" ht="12" customHeight="1">
      <c r="A152" s="18"/>
      <c r="B152" s="53" t="s">
        <v>24</v>
      </c>
      <c r="C152" s="53"/>
      <c r="D152" s="22" t="s">
        <v>24</v>
      </c>
      <c r="E152" s="23" t="s">
        <v>52</v>
      </c>
      <c r="F152" s="24" t="s">
        <v>87</v>
      </c>
      <c r="G152" s="25" t="s">
        <v>43</v>
      </c>
      <c r="H152" s="29">
        <v>1533632</v>
      </c>
      <c r="I152" s="30"/>
      <c r="J152" s="30"/>
      <c r="K152" s="30"/>
      <c r="L152" s="18"/>
      <c r="M152" s="18"/>
      <c r="N152" s="18"/>
      <c r="O152" s="18"/>
      <c r="P152" s="18"/>
    </row>
    <row r="153" spans="1:16" ht="0.95" customHeight="1">
      <c r="A153" s="18"/>
      <c r="B153" s="26"/>
      <c r="C153" s="27"/>
      <c r="D153" s="26"/>
      <c r="E153" s="27"/>
      <c r="F153" s="28"/>
      <c r="G153" s="28"/>
      <c r="H153" s="30"/>
      <c r="I153" s="30"/>
      <c r="J153" s="30"/>
      <c r="K153" s="30"/>
      <c r="L153" s="18"/>
      <c r="M153" s="18"/>
      <c r="N153" s="18"/>
      <c r="O153" s="18"/>
      <c r="P153" s="18"/>
    </row>
    <row r="154" spans="1:16" ht="12" customHeight="1">
      <c r="A154" s="18"/>
      <c r="B154" s="53" t="s">
        <v>24</v>
      </c>
      <c r="C154" s="53"/>
      <c r="D154" s="22" t="s">
        <v>24</v>
      </c>
      <c r="E154" s="23" t="s">
        <v>125</v>
      </c>
      <c r="F154" s="24" t="s">
        <v>81</v>
      </c>
      <c r="G154" s="25" t="s">
        <v>24</v>
      </c>
      <c r="H154" s="29">
        <v>1456683</v>
      </c>
      <c r="I154" s="30"/>
      <c r="J154" s="30"/>
      <c r="K154" s="30"/>
      <c r="L154" s="18"/>
      <c r="M154" s="18"/>
      <c r="N154" s="18"/>
      <c r="O154" s="18"/>
      <c r="P154" s="18"/>
    </row>
    <row r="155" spans="1:16" ht="0.95" customHeight="1">
      <c r="A155" s="18"/>
      <c r="B155" s="26"/>
      <c r="C155" s="27"/>
      <c r="D155" s="26"/>
      <c r="E155" s="27"/>
      <c r="F155" s="28"/>
      <c r="G155" s="28"/>
      <c r="H155" s="30"/>
      <c r="I155" s="30"/>
      <c r="J155" s="30"/>
      <c r="K155" s="30"/>
      <c r="L155" s="18"/>
      <c r="M155" s="18"/>
      <c r="N155" s="18"/>
      <c r="O155" s="18"/>
      <c r="P155" s="18"/>
    </row>
    <row r="156" spans="1:16" ht="12" customHeight="1">
      <c r="A156" s="18"/>
      <c r="B156" s="53" t="s">
        <v>24</v>
      </c>
      <c r="C156" s="53"/>
      <c r="D156" s="22" t="s">
        <v>24</v>
      </c>
      <c r="E156" s="23" t="s">
        <v>126</v>
      </c>
      <c r="F156" s="24" t="s">
        <v>85</v>
      </c>
      <c r="G156" s="25" t="s">
        <v>46</v>
      </c>
      <c r="H156" s="29">
        <v>1960242</v>
      </c>
      <c r="I156" s="30"/>
      <c r="J156" s="30"/>
      <c r="K156" s="30"/>
      <c r="L156" s="18"/>
      <c r="M156" s="18"/>
      <c r="N156" s="18"/>
      <c r="O156" s="18"/>
      <c r="P156" s="18"/>
    </row>
    <row r="157" spans="1:16" ht="0.95" customHeight="1">
      <c r="A157" s="18"/>
      <c r="B157" s="26"/>
      <c r="C157" s="27"/>
      <c r="D157" s="26"/>
      <c r="E157" s="27"/>
      <c r="F157" s="28"/>
      <c r="G157" s="28"/>
      <c r="H157" s="30"/>
      <c r="I157" s="30"/>
      <c r="J157" s="30"/>
      <c r="K157" s="30"/>
      <c r="L157" s="18"/>
      <c r="M157" s="18"/>
      <c r="N157" s="18"/>
      <c r="O157" s="18"/>
      <c r="P157" s="18"/>
    </row>
    <row r="158" spans="1:16" ht="12" customHeight="1">
      <c r="A158" s="18"/>
      <c r="B158" s="53" t="s">
        <v>24</v>
      </c>
      <c r="C158" s="53"/>
      <c r="D158" s="22" t="s">
        <v>24</v>
      </c>
      <c r="E158" s="23" t="s">
        <v>128</v>
      </c>
      <c r="F158" s="24" t="s">
        <v>129</v>
      </c>
      <c r="G158" s="25" t="s">
        <v>43</v>
      </c>
      <c r="H158" s="29">
        <v>206751</v>
      </c>
      <c r="I158" s="30"/>
      <c r="J158" s="30"/>
      <c r="K158" s="30"/>
      <c r="L158" s="18"/>
      <c r="M158" s="18"/>
      <c r="N158" s="18"/>
      <c r="O158" s="18"/>
      <c r="P158" s="18"/>
    </row>
    <row r="159" spans="1:16" ht="0.95" customHeight="1">
      <c r="A159" s="18"/>
      <c r="B159" s="26"/>
      <c r="C159" s="27"/>
      <c r="D159" s="26"/>
      <c r="E159" s="27"/>
      <c r="F159" s="28"/>
      <c r="G159" s="28"/>
      <c r="H159" s="30"/>
      <c r="I159" s="30"/>
      <c r="J159" s="30"/>
      <c r="K159" s="30"/>
      <c r="L159" s="18"/>
      <c r="M159" s="18"/>
      <c r="N159" s="18"/>
      <c r="O159" s="18"/>
      <c r="P159" s="18"/>
    </row>
    <row r="160" spans="1:16" ht="12" customHeight="1">
      <c r="A160" s="18"/>
      <c r="B160" s="53" t="s">
        <v>24</v>
      </c>
      <c r="C160" s="53"/>
      <c r="D160" s="22" t="s">
        <v>24</v>
      </c>
      <c r="E160" s="23" t="s">
        <v>130</v>
      </c>
      <c r="F160" s="24" t="s">
        <v>131</v>
      </c>
      <c r="G160" s="25" t="s">
        <v>144</v>
      </c>
      <c r="H160" s="29">
        <v>7179317</v>
      </c>
      <c r="I160" s="30"/>
      <c r="J160" s="30"/>
      <c r="K160" s="30"/>
      <c r="L160" s="18"/>
      <c r="M160" s="18"/>
      <c r="N160" s="18"/>
      <c r="O160" s="18"/>
      <c r="P160" s="18"/>
    </row>
    <row r="161" spans="1:16" ht="0.95" customHeight="1">
      <c r="A161" s="18"/>
      <c r="B161" s="26"/>
      <c r="C161" s="27"/>
      <c r="D161" s="26"/>
      <c r="E161" s="27"/>
      <c r="F161" s="28"/>
      <c r="G161" s="28"/>
      <c r="H161" s="30"/>
      <c r="I161" s="30"/>
      <c r="J161" s="30"/>
      <c r="K161" s="30"/>
      <c r="L161" s="18"/>
      <c r="M161" s="18"/>
      <c r="N161" s="18"/>
      <c r="O161" s="18"/>
      <c r="P161" s="18"/>
    </row>
    <row r="162" spans="1:16" ht="12" customHeight="1">
      <c r="A162" s="18"/>
      <c r="B162" s="53" t="s">
        <v>24</v>
      </c>
      <c r="C162" s="53"/>
      <c r="D162" s="22" t="s">
        <v>24</v>
      </c>
      <c r="E162" s="23" t="s">
        <v>132</v>
      </c>
      <c r="F162" s="24" t="s">
        <v>133</v>
      </c>
      <c r="G162" s="25" t="s">
        <v>43</v>
      </c>
      <c r="H162" s="29">
        <v>6787362</v>
      </c>
      <c r="I162" s="30"/>
      <c r="J162" s="30"/>
      <c r="K162" s="30"/>
      <c r="L162" s="18"/>
      <c r="M162" s="18"/>
      <c r="N162" s="18"/>
      <c r="O162" s="18"/>
      <c r="P162" s="18"/>
    </row>
    <row r="163" spans="1:16" ht="0.95" customHeight="1">
      <c r="A163" s="18"/>
      <c r="B163" s="26"/>
      <c r="C163" s="27"/>
      <c r="D163" s="26"/>
      <c r="E163" s="27"/>
      <c r="F163" s="28"/>
      <c r="G163" s="28"/>
      <c r="H163" s="30"/>
      <c r="I163" s="30"/>
      <c r="J163" s="30"/>
      <c r="K163" s="30"/>
      <c r="L163" s="18"/>
      <c r="M163" s="18"/>
      <c r="N163" s="18"/>
      <c r="O163" s="18"/>
      <c r="P163" s="18"/>
    </row>
    <row r="164" spans="1:16" ht="12" customHeight="1">
      <c r="A164" s="18"/>
      <c r="B164" s="53" t="s">
        <v>24</v>
      </c>
      <c r="C164" s="53"/>
      <c r="D164" s="22" t="s">
        <v>24</v>
      </c>
      <c r="E164" s="23" t="s">
        <v>134</v>
      </c>
      <c r="F164" s="24" t="s">
        <v>93</v>
      </c>
      <c r="G164" s="25" t="s">
        <v>43</v>
      </c>
      <c r="H164" s="29">
        <v>467587</v>
      </c>
      <c r="I164" s="30"/>
      <c r="J164" s="30"/>
      <c r="K164" s="30"/>
      <c r="L164" s="18"/>
      <c r="M164" s="18"/>
      <c r="N164" s="18"/>
      <c r="O164" s="18"/>
      <c r="P164" s="18"/>
    </row>
    <row r="165" spans="1:16" ht="0.95" customHeight="1">
      <c r="A165" s="18"/>
      <c r="B165" s="26"/>
      <c r="C165" s="27"/>
      <c r="D165" s="26"/>
      <c r="E165" s="27"/>
      <c r="F165" s="28"/>
      <c r="G165" s="28"/>
      <c r="H165" s="30"/>
      <c r="I165" s="30"/>
      <c r="J165" s="30"/>
      <c r="K165" s="30"/>
      <c r="L165" s="18"/>
      <c r="M165" s="18"/>
      <c r="N165" s="18"/>
      <c r="O165" s="18"/>
      <c r="P165" s="18"/>
    </row>
    <row r="166" spans="1:16" ht="12" customHeight="1">
      <c r="A166" s="18"/>
      <c r="B166" s="53" t="s">
        <v>135</v>
      </c>
      <c r="C166" s="53"/>
      <c r="D166" s="22" t="s">
        <v>24</v>
      </c>
      <c r="E166" s="23" t="s">
        <v>24</v>
      </c>
      <c r="F166" s="24" t="s">
        <v>136</v>
      </c>
      <c r="G166" s="25" t="s">
        <v>24</v>
      </c>
      <c r="H166" s="31">
        <v>10</v>
      </c>
      <c r="I166" s="30"/>
      <c r="J166" s="30"/>
      <c r="K166" s="30"/>
      <c r="L166" s="18"/>
      <c r="M166" s="18"/>
      <c r="N166" s="18"/>
      <c r="O166" s="18"/>
      <c r="P166" s="18"/>
    </row>
    <row r="167" spans="1:16" ht="0.95" customHeight="1">
      <c r="A167" s="18"/>
      <c r="B167" s="26"/>
      <c r="C167" s="27"/>
      <c r="D167" s="26"/>
      <c r="E167" s="27"/>
      <c r="F167" s="28"/>
      <c r="G167" s="28"/>
      <c r="H167" s="30"/>
      <c r="I167" s="30"/>
      <c r="J167" s="30"/>
      <c r="K167" s="30"/>
      <c r="L167" s="18"/>
      <c r="M167" s="18"/>
      <c r="N167" s="18"/>
      <c r="O167" s="18"/>
      <c r="P167" s="18"/>
    </row>
    <row r="168" spans="1:16" ht="12" customHeight="1">
      <c r="A168" s="18"/>
      <c r="B168" s="53" t="s">
        <v>24</v>
      </c>
      <c r="C168" s="53"/>
      <c r="D168" s="22" t="s">
        <v>72</v>
      </c>
      <c r="E168" s="23" t="s">
        <v>24</v>
      </c>
      <c r="F168" s="24" t="s">
        <v>137</v>
      </c>
      <c r="G168" s="25" t="s">
        <v>24</v>
      </c>
      <c r="H168" s="38">
        <v>10</v>
      </c>
      <c r="I168" s="39"/>
      <c r="J168" s="39"/>
      <c r="K168" s="39"/>
      <c r="L168" s="18"/>
      <c r="M168" s="18"/>
      <c r="N168" s="18"/>
      <c r="O168" s="18"/>
      <c r="P168" s="18"/>
    </row>
    <row r="169" spans="1:16" ht="0.95" customHeight="1">
      <c r="A169" s="18"/>
      <c r="B169" s="40"/>
      <c r="C169" s="41"/>
      <c r="D169" s="40"/>
      <c r="E169" s="41"/>
      <c r="F169" s="42"/>
      <c r="G169" s="42"/>
      <c r="H169" s="39"/>
      <c r="I169" s="39"/>
      <c r="J169" s="39"/>
      <c r="K169" s="39"/>
      <c r="L169" s="18"/>
      <c r="M169" s="18"/>
      <c r="N169" s="18"/>
      <c r="O169" s="18"/>
      <c r="P169" s="18"/>
    </row>
    <row r="170" spans="1:16" ht="21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t="20.100000000000001" customHeight="1" thickBot="1">
      <c r="A171" s="18"/>
      <c r="B171" s="50" t="s">
        <v>152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18"/>
    </row>
    <row r="172" spans="1:16" ht="11.1" customHeight="1">
      <c r="A172" s="18"/>
      <c r="B172" s="43" t="s">
        <v>18</v>
      </c>
      <c r="C172" s="51" t="s">
        <v>153</v>
      </c>
      <c r="D172" s="51"/>
      <c r="E172" s="51"/>
      <c r="F172" s="51"/>
      <c r="G172" s="51"/>
      <c r="H172" s="51"/>
      <c r="I172" s="51"/>
      <c r="J172" s="51"/>
      <c r="K172" s="52" t="s">
        <v>154</v>
      </c>
      <c r="L172" s="52"/>
      <c r="M172" s="52"/>
      <c r="N172" s="52"/>
      <c r="O172" s="18"/>
      <c r="P172" s="18"/>
    </row>
    <row r="173" spans="1:16" ht="11.1" customHeight="1">
      <c r="A173" s="18"/>
      <c r="B173" s="44" t="s">
        <v>24</v>
      </c>
      <c r="C173" s="46" t="s">
        <v>155</v>
      </c>
      <c r="D173" s="46"/>
      <c r="E173" s="46"/>
      <c r="F173" s="46"/>
      <c r="G173" s="46"/>
      <c r="H173" s="46"/>
      <c r="I173" s="46"/>
      <c r="J173" s="46"/>
      <c r="K173" s="47" t="s">
        <v>24</v>
      </c>
      <c r="L173" s="47"/>
      <c r="M173" s="47"/>
      <c r="N173" s="47"/>
      <c r="O173" s="18"/>
      <c r="P173" s="18"/>
    </row>
    <row r="174" spans="1:16" ht="11.1" customHeight="1">
      <c r="A174" s="18"/>
      <c r="B174" s="44" t="s">
        <v>28</v>
      </c>
      <c r="C174" s="46" t="s">
        <v>156</v>
      </c>
      <c r="D174" s="46"/>
      <c r="E174" s="46"/>
      <c r="F174" s="46"/>
      <c r="G174" s="46"/>
      <c r="H174" s="46"/>
      <c r="I174" s="46"/>
      <c r="J174" s="46"/>
      <c r="K174" s="47" t="s">
        <v>24</v>
      </c>
      <c r="L174" s="47"/>
      <c r="M174" s="47"/>
      <c r="N174" s="47"/>
      <c r="O174" s="18"/>
      <c r="P174" s="18"/>
    </row>
    <row r="175" spans="1:16" ht="11.1" customHeight="1">
      <c r="A175" s="18"/>
      <c r="B175" s="44" t="s">
        <v>24</v>
      </c>
      <c r="C175" s="46" t="s">
        <v>157</v>
      </c>
      <c r="D175" s="46"/>
      <c r="E175" s="46"/>
      <c r="F175" s="46"/>
      <c r="G175" s="46"/>
      <c r="H175" s="46"/>
      <c r="I175" s="46"/>
      <c r="J175" s="46"/>
      <c r="K175" s="47" t="s">
        <v>24</v>
      </c>
      <c r="L175" s="47"/>
      <c r="M175" s="47"/>
      <c r="N175" s="47"/>
      <c r="O175" s="18"/>
      <c r="P175" s="18"/>
    </row>
    <row r="176" spans="1:16" ht="11.1" customHeight="1">
      <c r="A176" s="18"/>
      <c r="B176" s="44" t="s">
        <v>24</v>
      </c>
      <c r="C176" s="46" t="s">
        <v>158</v>
      </c>
      <c r="D176" s="46"/>
      <c r="E176" s="46"/>
      <c r="F176" s="46"/>
      <c r="G176" s="46"/>
      <c r="H176" s="46"/>
      <c r="I176" s="46"/>
      <c r="J176" s="46"/>
      <c r="K176" s="47" t="s">
        <v>24</v>
      </c>
      <c r="L176" s="47"/>
      <c r="M176" s="47"/>
      <c r="N176" s="47"/>
      <c r="O176" s="18"/>
      <c r="P176" s="18"/>
    </row>
    <row r="177" spans="1:16" ht="11.1" customHeight="1">
      <c r="A177" s="18"/>
      <c r="B177" s="44" t="s">
        <v>24</v>
      </c>
      <c r="C177" s="46" t="s">
        <v>159</v>
      </c>
      <c r="D177" s="46"/>
      <c r="E177" s="46"/>
      <c r="F177" s="46"/>
      <c r="G177" s="46"/>
      <c r="H177" s="46"/>
      <c r="I177" s="46"/>
      <c r="J177" s="46"/>
      <c r="K177" s="47" t="s">
        <v>24</v>
      </c>
      <c r="L177" s="47"/>
      <c r="M177" s="47"/>
      <c r="N177" s="47"/>
      <c r="O177" s="18"/>
      <c r="P177" s="18"/>
    </row>
    <row r="178" spans="1:16" ht="11.1" customHeight="1">
      <c r="A178" s="18"/>
      <c r="B178" s="44" t="s">
        <v>24</v>
      </c>
      <c r="C178" s="46" t="s">
        <v>160</v>
      </c>
      <c r="D178" s="46"/>
      <c r="E178" s="46"/>
      <c r="F178" s="46"/>
      <c r="G178" s="46"/>
      <c r="H178" s="46"/>
      <c r="I178" s="46"/>
      <c r="J178" s="46"/>
      <c r="K178" s="47" t="s">
        <v>24</v>
      </c>
      <c r="L178" s="47"/>
      <c r="M178" s="47"/>
      <c r="N178" s="47"/>
      <c r="O178" s="18"/>
      <c r="P178" s="18"/>
    </row>
    <row r="179" spans="1:16" ht="11.1" customHeight="1">
      <c r="A179" s="18"/>
      <c r="B179" s="44" t="s">
        <v>24</v>
      </c>
      <c r="C179" s="46" t="s">
        <v>155</v>
      </c>
      <c r="D179" s="46"/>
      <c r="E179" s="46"/>
      <c r="F179" s="46"/>
      <c r="G179" s="46"/>
      <c r="H179" s="46"/>
      <c r="I179" s="46"/>
      <c r="J179" s="46"/>
      <c r="K179" s="47" t="s">
        <v>24</v>
      </c>
      <c r="L179" s="47"/>
      <c r="M179" s="47"/>
      <c r="N179" s="47"/>
      <c r="O179" s="18"/>
      <c r="P179" s="18"/>
    </row>
    <row r="180" spans="1:16" ht="11.1" customHeight="1">
      <c r="A180" s="18"/>
      <c r="B180" s="44" t="s">
        <v>16</v>
      </c>
      <c r="C180" s="46" t="s">
        <v>161</v>
      </c>
      <c r="D180" s="46"/>
      <c r="E180" s="46"/>
      <c r="F180" s="46"/>
      <c r="G180" s="46"/>
      <c r="H180" s="46"/>
      <c r="I180" s="46"/>
      <c r="J180" s="46"/>
      <c r="K180" s="47" t="s">
        <v>24</v>
      </c>
      <c r="L180" s="47"/>
      <c r="M180" s="47"/>
      <c r="N180" s="47"/>
      <c r="O180" s="18"/>
      <c r="P180" s="18"/>
    </row>
    <row r="181" spans="1:16" ht="11.1" customHeight="1">
      <c r="A181" s="18"/>
      <c r="B181" s="44" t="s">
        <v>24</v>
      </c>
      <c r="C181" s="46" t="s">
        <v>162</v>
      </c>
      <c r="D181" s="46"/>
      <c r="E181" s="46"/>
      <c r="F181" s="46"/>
      <c r="G181" s="46"/>
      <c r="H181" s="46"/>
      <c r="I181" s="46"/>
      <c r="J181" s="46"/>
      <c r="K181" s="47" t="s">
        <v>24</v>
      </c>
      <c r="L181" s="47"/>
      <c r="M181" s="47"/>
      <c r="N181" s="47"/>
      <c r="O181" s="18"/>
      <c r="P181" s="18"/>
    </row>
    <row r="182" spans="1:16" ht="11.1" customHeight="1">
      <c r="A182" s="18"/>
      <c r="B182" s="44" t="s">
        <v>24</v>
      </c>
      <c r="C182" s="46" t="s">
        <v>163</v>
      </c>
      <c r="D182" s="46"/>
      <c r="E182" s="46"/>
      <c r="F182" s="46"/>
      <c r="G182" s="46"/>
      <c r="H182" s="46"/>
      <c r="I182" s="46"/>
      <c r="J182" s="46"/>
      <c r="K182" s="47" t="s">
        <v>24</v>
      </c>
      <c r="L182" s="47"/>
      <c r="M182" s="47"/>
      <c r="N182" s="47"/>
      <c r="O182" s="18"/>
      <c r="P182" s="18"/>
    </row>
    <row r="183" spans="1:16" ht="11.1" customHeight="1">
      <c r="A183" s="18"/>
      <c r="B183" s="44" t="s">
        <v>24</v>
      </c>
      <c r="C183" s="46" t="s">
        <v>164</v>
      </c>
      <c r="D183" s="46"/>
      <c r="E183" s="46"/>
      <c r="F183" s="46"/>
      <c r="G183" s="46"/>
      <c r="H183" s="46"/>
      <c r="I183" s="46"/>
      <c r="J183" s="46"/>
      <c r="K183" s="47" t="s">
        <v>24</v>
      </c>
      <c r="L183" s="47"/>
      <c r="M183" s="47"/>
      <c r="N183" s="47"/>
      <c r="O183" s="18"/>
      <c r="P183" s="18"/>
    </row>
    <row r="184" spans="1:16" ht="11.1" customHeight="1">
      <c r="A184" s="18"/>
      <c r="B184" s="44" t="s">
        <v>24</v>
      </c>
      <c r="C184" s="46" t="s">
        <v>165</v>
      </c>
      <c r="D184" s="46"/>
      <c r="E184" s="46"/>
      <c r="F184" s="46"/>
      <c r="G184" s="46"/>
      <c r="H184" s="46"/>
      <c r="I184" s="46"/>
      <c r="J184" s="46"/>
      <c r="K184" s="47" t="s">
        <v>24</v>
      </c>
      <c r="L184" s="47"/>
      <c r="M184" s="47"/>
      <c r="N184" s="47"/>
      <c r="O184" s="18"/>
      <c r="P184" s="18"/>
    </row>
    <row r="185" spans="1:16" ht="11.1" customHeight="1">
      <c r="A185" s="18"/>
      <c r="B185" s="44" t="s">
        <v>24</v>
      </c>
      <c r="C185" s="46" t="s">
        <v>166</v>
      </c>
      <c r="D185" s="46"/>
      <c r="E185" s="46"/>
      <c r="F185" s="46"/>
      <c r="G185" s="46"/>
      <c r="H185" s="46"/>
      <c r="I185" s="46"/>
      <c r="J185" s="46"/>
      <c r="K185" s="47" t="s">
        <v>24</v>
      </c>
      <c r="L185" s="47"/>
      <c r="M185" s="47"/>
      <c r="N185" s="47"/>
      <c r="O185" s="18"/>
      <c r="P185" s="18"/>
    </row>
    <row r="186" spans="1:16" ht="11.1" customHeight="1">
      <c r="A186" s="18"/>
      <c r="B186" s="44" t="s">
        <v>24</v>
      </c>
      <c r="C186" s="46" t="s">
        <v>167</v>
      </c>
      <c r="D186" s="46"/>
      <c r="E186" s="46"/>
      <c r="F186" s="46"/>
      <c r="G186" s="46"/>
      <c r="H186" s="46"/>
      <c r="I186" s="46"/>
      <c r="J186" s="46"/>
      <c r="K186" s="47" t="s">
        <v>24</v>
      </c>
      <c r="L186" s="47"/>
      <c r="M186" s="47"/>
      <c r="N186" s="47"/>
      <c r="O186" s="18"/>
      <c r="P186" s="18"/>
    </row>
    <row r="187" spans="1:16" ht="11.1" customHeight="1">
      <c r="A187" s="18"/>
      <c r="B187" s="44" t="s">
        <v>24</v>
      </c>
      <c r="C187" s="46" t="s">
        <v>155</v>
      </c>
      <c r="D187" s="46"/>
      <c r="E187" s="46"/>
      <c r="F187" s="46"/>
      <c r="G187" s="46"/>
      <c r="H187" s="46"/>
      <c r="I187" s="46"/>
      <c r="J187" s="46"/>
      <c r="K187" s="47" t="s">
        <v>24</v>
      </c>
      <c r="L187" s="47"/>
      <c r="M187" s="47"/>
      <c r="N187" s="47"/>
      <c r="O187" s="18"/>
      <c r="P187" s="18"/>
    </row>
    <row r="188" spans="1:16" ht="11.1" customHeight="1">
      <c r="A188" s="18"/>
      <c r="B188" s="44" t="s">
        <v>48</v>
      </c>
      <c r="C188" s="46" t="s">
        <v>168</v>
      </c>
      <c r="D188" s="46"/>
      <c r="E188" s="46"/>
      <c r="F188" s="46"/>
      <c r="G188" s="46"/>
      <c r="H188" s="46"/>
      <c r="I188" s="46"/>
      <c r="J188" s="46"/>
      <c r="K188" s="47" t="s">
        <v>24</v>
      </c>
      <c r="L188" s="47"/>
      <c r="M188" s="47"/>
      <c r="N188" s="47"/>
      <c r="O188" s="18"/>
      <c r="P188" s="18"/>
    </row>
    <row r="189" spans="1:16" ht="11.1" customHeight="1">
      <c r="A189" s="18"/>
      <c r="B189" s="44" t="s">
        <v>24</v>
      </c>
      <c r="C189" s="46" t="s">
        <v>169</v>
      </c>
      <c r="D189" s="46"/>
      <c r="E189" s="46"/>
      <c r="F189" s="46"/>
      <c r="G189" s="46"/>
      <c r="H189" s="46"/>
      <c r="I189" s="46"/>
      <c r="J189" s="46"/>
      <c r="K189" s="47" t="s">
        <v>24</v>
      </c>
      <c r="L189" s="47"/>
      <c r="M189" s="47"/>
      <c r="N189" s="47"/>
      <c r="O189" s="18"/>
      <c r="P189" s="18"/>
    </row>
    <row r="190" spans="1:16" ht="11.1" customHeight="1">
      <c r="A190" s="18"/>
      <c r="B190" s="44" t="s">
        <v>24</v>
      </c>
      <c r="C190" s="46" t="s">
        <v>170</v>
      </c>
      <c r="D190" s="46"/>
      <c r="E190" s="46"/>
      <c r="F190" s="46"/>
      <c r="G190" s="46"/>
      <c r="H190" s="46"/>
      <c r="I190" s="46"/>
      <c r="J190" s="46"/>
      <c r="K190" s="47" t="s">
        <v>24</v>
      </c>
      <c r="L190" s="47"/>
      <c r="M190" s="47"/>
      <c r="N190" s="47"/>
      <c r="O190" s="18"/>
      <c r="P190" s="18"/>
    </row>
    <row r="191" spans="1:16" ht="11.1" customHeight="1">
      <c r="A191" s="18"/>
      <c r="B191" s="44" t="s">
        <v>24</v>
      </c>
      <c r="C191" s="46" t="s">
        <v>171</v>
      </c>
      <c r="D191" s="46"/>
      <c r="E191" s="46"/>
      <c r="F191" s="46"/>
      <c r="G191" s="46"/>
      <c r="H191" s="46"/>
      <c r="I191" s="46"/>
      <c r="J191" s="46"/>
      <c r="K191" s="47" t="s">
        <v>24</v>
      </c>
      <c r="L191" s="47"/>
      <c r="M191" s="47"/>
      <c r="N191" s="47"/>
      <c r="O191" s="18"/>
      <c r="P191" s="18"/>
    </row>
    <row r="192" spans="1:16" ht="11.1" customHeight="1">
      <c r="A192" s="18"/>
      <c r="B192" s="44" t="s">
        <v>24</v>
      </c>
      <c r="C192" s="46" t="s">
        <v>172</v>
      </c>
      <c r="D192" s="46"/>
      <c r="E192" s="46"/>
      <c r="F192" s="46"/>
      <c r="G192" s="46"/>
      <c r="H192" s="46"/>
      <c r="I192" s="46"/>
      <c r="J192" s="46"/>
      <c r="K192" s="47" t="s">
        <v>24</v>
      </c>
      <c r="L192" s="47"/>
      <c r="M192" s="47"/>
      <c r="N192" s="47"/>
      <c r="O192" s="18"/>
      <c r="P192" s="18"/>
    </row>
    <row r="193" spans="1:16" ht="11.1" customHeight="1">
      <c r="A193" s="18"/>
      <c r="B193" s="44" t="s">
        <v>24</v>
      </c>
      <c r="C193" s="46" t="s">
        <v>173</v>
      </c>
      <c r="D193" s="46"/>
      <c r="E193" s="46"/>
      <c r="F193" s="46"/>
      <c r="G193" s="46"/>
      <c r="H193" s="46"/>
      <c r="I193" s="46"/>
      <c r="J193" s="46"/>
      <c r="K193" s="47" t="s">
        <v>24</v>
      </c>
      <c r="L193" s="47"/>
      <c r="M193" s="47"/>
      <c r="N193" s="47"/>
      <c r="O193" s="18"/>
      <c r="P193" s="18"/>
    </row>
    <row r="194" spans="1:16" ht="11.1" customHeight="1">
      <c r="A194" s="18"/>
      <c r="B194" s="44" t="s">
        <v>24</v>
      </c>
      <c r="C194" s="46" t="s">
        <v>174</v>
      </c>
      <c r="D194" s="46"/>
      <c r="E194" s="46"/>
      <c r="F194" s="46"/>
      <c r="G194" s="46"/>
      <c r="H194" s="46"/>
      <c r="I194" s="46"/>
      <c r="J194" s="46"/>
      <c r="K194" s="47" t="s">
        <v>24</v>
      </c>
      <c r="L194" s="47"/>
      <c r="M194" s="47"/>
      <c r="N194" s="47"/>
      <c r="O194" s="18"/>
      <c r="P194" s="18"/>
    </row>
    <row r="195" spans="1:16" ht="11.1" customHeight="1">
      <c r="A195" s="18"/>
      <c r="B195" s="44" t="s">
        <v>24</v>
      </c>
      <c r="C195" s="46" t="s">
        <v>175</v>
      </c>
      <c r="D195" s="46"/>
      <c r="E195" s="46"/>
      <c r="F195" s="46"/>
      <c r="G195" s="46"/>
      <c r="H195" s="46"/>
      <c r="I195" s="46"/>
      <c r="J195" s="46"/>
      <c r="K195" s="47" t="s">
        <v>24</v>
      </c>
      <c r="L195" s="47"/>
      <c r="M195" s="47"/>
      <c r="N195" s="47"/>
      <c r="O195" s="18"/>
      <c r="P195" s="18"/>
    </row>
    <row r="196" spans="1:16" ht="11.1" customHeight="1">
      <c r="A196" s="18"/>
      <c r="B196" s="44" t="s">
        <v>24</v>
      </c>
      <c r="C196" s="46" t="s">
        <v>155</v>
      </c>
      <c r="D196" s="46"/>
      <c r="E196" s="46"/>
      <c r="F196" s="46"/>
      <c r="G196" s="46"/>
      <c r="H196" s="46"/>
      <c r="I196" s="46"/>
      <c r="J196" s="46"/>
      <c r="K196" s="47" t="s">
        <v>24</v>
      </c>
      <c r="L196" s="47"/>
      <c r="M196" s="47"/>
      <c r="N196" s="47"/>
      <c r="O196" s="18"/>
      <c r="P196" s="18"/>
    </row>
    <row r="197" spans="1:16" ht="11.1" customHeight="1">
      <c r="A197" s="18"/>
      <c r="B197" s="44" t="s">
        <v>26</v>
      </c>
      <c r="C197" s="46" t="s">
        <v>176</v>
      </c>
      <c r="D197" s="46"/>
      <c r="E197" s="46"/>
      <c r="F197" s="46"/>
      <c r="G197" s="46"/>
      <c r="H197" s="46"/>
      <c r="I197" s="46"/>
      <c r="J197" s="46"/>
      <c r="K197" s="47" t="s">
        <v>24</v>
      </c>
      <c r="L197" s="47"/>
      <c r="M197" s="47"/>
      <c r="N197" s="47"/>
      <c r="O197" s="18"/>
      <c r="P197" s="18"/>
    </row>
    <row r="198" spans="1:16" ht="11.1" customHeight="1">
      <c r="A198" s="18"/>
      <c r="B198" s="44" t="s">
        <v>24</v>
      </c>
      <c r="C198" s="46" t="s">
        <v>177</v>
      </c>
      <c r="D198" s="46"/>
      <c r="E198" s="46"/>
      <c r="F198" s="46"/>
      <c r="G198" s="46"/>
      <c r="H198" s="46"/>
      <c r="I198" s="46"/>
      <c r="J198" s="46"/>
      <c r="K198" s="47" t="s">
        <v>178</v>
      </c>
      <c r="L198" s="47"/>
      <c r="M198" s="47"/>
      <c r="N198" s="47"/>
      <c r="O198" s="18"/>
      <c r="P198" s="18"/>
    </row>
    <row r="199" spans="1:16" ht="11.1" customHeight="1">
      <c r="A199" s="18"/>
      <c r="B199" s="44" t="s">
        <v>24</v>
      </c>
      <c r="C199" s="46" t="s">
        <v>179</v>
      </c>
      <c r="D199" s="46"/>
      <c r="E199" s="46"/>
      <c r="F199" s="46"/>
      <c r="G199" s="46"/>
      <c r="H199" s="46"/>
      <c r="I199" s="46"/>
      <c r="J199" s="46"/>
      <c r="K199" s="47" t="s">
        <v>24</v>
      </c>
      <c r="L199" s="47"/>
      <c r="M199" s="47"/>
      <c r="N199" s="47"/>
      <c r="O199" s="18"/>
      <c r="P199" s="18"/>
    </row>
    <row r="200" spans="1:16" ht="11.1" customHeight="1">
      <c r="A200" s="18"/>
      <c r="B200" s="44" t="s">
        <v>24</v>
      </c>
      <c r="C200" s="46" t="s">
        <v>180</v>
      </c>
      <c r="D200" s="46"/>
      <c r="E200" s="46"/>
      <c r="F200" s="46"/>
      <c r="G200" s="46"/>
      <c r="H200" s="46"/>
      <c r="I200" s="46"/>
      <c r="J200" s="46"/>
      <c r="K200" s="47" t="s">
        <v>181</v>
      </c>
      <c r="L200" s="47"/>
      <c r="M200" s="47"/>
      <c r="N200" s="47"/>
      <c r="O200" s="18"/>
      <c r="P200" s="18"/>
    </row>
    <row r="201" spans="1:16" ht="11.1" customHeight="1">
      <c r="A201" s="18"/>
      <c r="B201" s="44" t="s">
        <v>24</v>
      </c>
      <c r="C201" s="46" t="s">
        <v>182</v>
      </c>
      <c r="D201" s="46"/>
      <c r="E201" s="46"/>
      <c r="F201" s="46"/>
      <c r="G201" s="46"/>
      <c r="H201" s="46"/>
      <c r="I201" s="46"/>
      <c r="J201" s="46"/>
      <c r="K201" s="47" t="s">
        <v>24</v>
      </c>
      <c r="L201" s="47"/>
      <c r="M201" s="47"/>
      <c r="N201" s="47"/>
      <c r="O201" s="18"/>
      <c r="P201" s="18"/>
    </row>
    <row r="202" spans="1:16" ht="11.1" customHeight="1">
      <c r="A202" s="18"/>
      <c r="B202" s="44" t="s">
        <v>24</v>
      </c>
      <c r="C202" s="46" t="s">
        <v>183</v>
      </c>
      <c r="D202" s="46"/>
      <c r="E202" s="46"/>
      <c r="F202" s="46"/>
      <c r="G202" s="46"/>
      <c r="H202" s="46"/>
      <c r="I202" s="46"/>
      <c r="J202" s="46"/>
      <c r="K202" s="47" t="s">
        <v>184</v>
      </c>
      <c r="L202" s="47"/>
      <c r="M202" s="47"/>
      <c r="N202" s="47"/>
      <c r="O202" s="18"/>
      <c r="P202" s="18"/>
    </row>
    <row r="203" spans="1:16" ht="11.1" customHeight="1">
      <c r="A203" s="18"/>
      <c r="B203" s="44" t="s">
        <v>24</v>
      </c>
      <c r="C203" s="46" t="s">
        <v>185</v>
      </c>
      <c r="D203" s="46"/>
      <c r="E203" s="46"/>
      <c r="F203" s="46"/>
      <c r="G203" s="46"/>
      <c r="H203" s="46"/>
      <c r="I203" s="46"/>
      <c r="J203" s="46"/>
      <c r="K203" s="47" t="s">
        <v>186</v>
      </c>
      <c r="L203" s="47"/>
      <c r="M203" s="47"/>
      <c r="N203" s="47"/>
      <c r="O203" s="18"/>
      <c r="P203" s="18"/>
    </row>
    <row r="204" spans="1:16" ht="11.1" customHeight="1">
      <c r="A204" s="18"/>
      <c r="B204" s="44" t="s">
        <v>24</v>
      </c>
      <c r="C204" s="46" t="s">
        <v>187</v>
      </c>
      <c r="D204" s="46"/>
      <c r="E204" s="46"/>
      <c r="F204" s="46"/>
      <c r="G204" s="46"/>
      <c r="H204" s="46"/>
      <c r="I204" s="46"/>
      <c r="J204" s="46"/>
      <c r="K204" s="47" t="s">
        <v>24</v>
      </c>
      <c r="L204" s="47"/>
      <c r="M204" s="47"/>
      <c r="N204" s="47"/>
      <c r="O204" s="18"/>
      <c r="P204" s="18"/>
    </row>
    <row r="205" spans="1:16" ht="11.1" customHeight="1">
      <c r="A205" s="18"/>
      <c r="B205" s="44" t="s">
        <v>24</v>
      </c>
      <c r="C205" s="46" t="s">
        <v>188</v>
      </c>
      <c r="D205" s="46"/>
      <c r="E205" s="46"/>
      <c r="F205" s="46"/>
      <c r="G205" s="46"/>
      <c r="H205" s="46"/>
      <c r="I205" s="46"/>
      <c r="J205" s="46"/>
      <c r="K205" s="47" t="s">
        <v>14</v>
      </c>
      <c r="L205" s="47"/>
      <c r="M205" s="47"/>
      <c r="N205" s="47"/>
      <c r="O205" s="18"/>
      <c r="P205" s="18"/>
    </row>
    <row r="206" spans="1:16" ht="11.1" customHeight="1">
      <c r="A206" s="18"/>
      <c r="B206" s="44" t="s">
        <v>24</v>
      </c>
      <c r="C206" s="46" t="s">
        <v>180</v>
      </c>
      <c r="D206" s="46"/>
      <c r="E206" s="46"/>
      <c r="F206" s="46"/>
      <c r="G206" s="46"/>
      <c r="H206" s="46"/>
      <c r="I206" s="46"/>
      <c r="J206" s="46"/>
      <c r="K206" s="47" t="s">
        <v>189</v>
      </c>
      <c r="L206" s="47"/>
      <c r="M206" s="47"/>
      <c r="N206" s="47"/>
      <c r="O206" s="18"/>
      <c r="P206" s="18"/>
    </row>
    <row r="207" spans="1:16" ht="11.1" customHeight="1">
      <c r="A207" s="18"/>
      <c r="B207" s="44" t="s">
        <v>24</v>
      </c>
      <c r="C207" s="46" t="s">
        <v>190</v>
      </c>
      <c r="D207" s="46"/>
      <c r="E207" s="46"/>
      <c r="F207" s="46"/>
      <c r="G207" s="46"/>
      <c r="H207" s="46"/>
      <c r="I207" s="46"/>
      <c r="J207" s="46"/>
      <c r="K207" s="47" t="s">
        <v>24</v>
      </c>
      <c r="L207" s="47"/>
      <c r="M207" s="47"/>
      <c r="N207" s="47"/>
      <c r="O207" s="18"/>
      <c r="P207" s="18"/>
    </row>
    <row r="208" spans="1:16" ht="11.1" customHeight="1">
      <c r="A208" s="18"/>
      <c r="B208" s="44" t="s">
        <v>24</v>
      </c>
      <c r="C208" s="46" t="s">
        <v>191</v>
      </c>
      <c r="D208" s="46"/>
      <c r="E208" s="46"/>
      <c r="F208" s="46"/>
      <c r="G208" s="46"/>
      <c r="H208" s="46"/>
      <c r="I208" s="46"/>
      <c r="J208" s="46"/>
      <c r="K208" s="47" t="s">
        <v>24</v>
      </c>
      <c r="L208" s="47"/>
      <c r="M208" s="47"/>
      <c r="N208" s="47"/>
      <c r="O208" s="18"/>
      <c r="P208" s="18"/>
    </row>
    <row r="209" spans="1:16" ht="11.1" customHeight="1">
      <c r="A209" s="18"/>
      <c r="B209" s="44" t="s">
        <v>24</v>
      </c>
      <c r="C209" s="46" t="s">
        <v>192</v>
      </c>
      <c r="D209" s="46"/>
      <c r="E209" s="46"/>
      <c r="F209" s="46"/>
      <c r="G209" s="46"/>
      <c r="H209" s="46"/>
      <c r="I209" s="46"/>
      <c r="J209" s="46"/>
      <c r="K209" s="47" t="s">
        <v>193</v>
      </c>
      <c r="L209" s="47"/>
      <c r="M209" s="47"/>
      <c r="N209" s="47"/>
      <c r="O209" s="18"/>
      <c r="P209" s="18"/>
    </row>
    <row r="210" spans="1:16" ht="11.1" customHeight="1">
      <c r="A210" s="18"/>
      <c r="B210" s="44" t="s">
        <v>24</v>
      </c>
      <c r="C210" s="46" t="s">
        <v>180</v>
      </c>
      <c r="D210" s="46"/>
      <c r="E210" s="46"/>
      <c r="F210" s="46"/>
      <c r="G210" s="46"/>
      <c r="H210" s="46"/>
      <c r="I210" s="46"/>
      <c r="J210" s="46"/>
      <c r="K210" s="47" t="s">
        <v>194</v>
      </c>
      <c r="L210" s="47"/>
      <c r="M210" s="47"/>
      <c r="N210" s="47"/>
      <c r="O210" s="18"/>
      <c r="P210" s="18"/>
    </row>
    <row r="211" spans="1:16" ht="11.1" customHeight="1">
      <c r="A211" s="18"/>
      <c r="B211" s="44" t="s">
        <v>24</v>
      </c>
      <c r="C211" s="46" t="s">
        <v>155</v>
      </c>
      <c r="D211" s="46"/>
      <c r="E211" s="46"/>
      <c r="F211" s="46"/>
      <c r="G211" s="46"/>
      <c r="H211" s="46"/>
      <c r="I211" s="46"/>
      <c r="J211" s="46"/>
      <c r="K211" s="47" t="s">
        <v>24</v>
      </c>
      <c r="L211" s="47"/>
      <c r="M211" s="47"/>
      <c r="N211" s="47"/>
      <c r="O211" s="18"/>
      <c r="P211" s="18"/>
    </row>
    <row r="212" spans="1:16" ht="11.1" customHeight="1">
      <c r="A212" s="18"/>
      <c r="B212" s="44" t="s">
        <v>36</v>
      </c>
      <c r="C212" s="46" t="s">
        <v>176</v>
      </c>
      <c r="D212" s="46"/>
      <c r="E212" s="46"/>
      <c r="F212" s="46"/>
      <c r="G212" s="46"/>
      <c r="H212" s="46"/>
      <c r="I212" s="46"/>
      <c r="J212" s="46"/>
      <c r="K212" s="47" t="s">
        <v>24</v>
      </c>
      <c r="L212" s="47"/>
      <c r="M212" s="47"/>
      <c r="N212" s="47"/>
      <c r="O212" s="18"/>
      <c r="P212" s="18"/>
    </row>
    <row r="213" spans="1:16" ht="11.1" customHeight="1">
      <c r="A213" s="18"/>
      <c r="B213" s="44" t="s">
        <v>24</v>
      </c>
      <c r="C213" s="46" t="s">
        <v>195</v>
      </c>
      <c r="D213" s="46"/>
      <c r="E213" s="46"/>
      <c r="F213" s="46"/>
      <c r="G213" s="46"/>
      <c r="H213" s="46"/>
      <c r="I213" s="46"/>
      <c r="J213" s="46"/>
      <c r="K213" s="47" t="s">
        <v>24</v>
      </c>
      <c r="L213" s="47"/>
      <c r="M213" s="47"/>
      <c r="N213" s="47"/>
      <c r="O213" s="18"/>
      <c r="P213" s="18"/>
    </row>
    <row r="214" spans="1:16" ht="11.1" customHeight="1">
      <c r="A214" s="18"/>
      <c r="B214" s="44" t="s">
        <v>24</v>
      </c>
      <c r="C214" s="46" t="s">
        <v>196</v>
      </c>
      <c r="D214" s="46"/>
      <c r="E214" s="46"/>
      <c r="F214" s="46"/>
      <c r="G214" s="46"/>
      <c r="H214" s="46"/>
      <c r="I214" s="46"/>
      <c r="J214" s="46"/>
      <c r="K214" s="47" t="s">
        <v>24</v>
      </c>
      <c r="L214" s="47"/>
      <c r="M214" s="47"/>
      <c r="N214" s="47"/>
      <c r="O214" s="18"/>
      <c r="P214" s="18"/>
    </row>
    <row r="215" spans="1:16" ht="11.1" customHeight="1">
      <c r="A215" s="18"/>
      <c r="B215" s="44" t="s">
        <v>24</v>
      </c>
      <c r="C215" s="46" t="s">
        <v>197</v>
      </c>
      <c r="D215" s="46"/>
      <c r="E215" s="46"/>
      <c r="F215" s="46"/>
      <c r="G215" s="46"/>
      <c r="H215" s="46"/>
      <c r="I215" s="46"/>
      <c r="J215" s="46"/>
      <c r="K215" s="47" t="s">
        <v>198</v>
      </c>
      <c r="L215" s="47"/>
      <c r="M215" s="47"/>
      <c r="N215" s="47"/>
      <c r="O215" s="18"/>
      <c r="P215" s="18"/>
    </row>
    <row r="216" spans="1:16" ht="11.1" customHeight="1">
      <c r="A216" s="18"/>
      <c r="B216" s="44" t="s">
        <v>24</v>
      </c>
      <c r="C216" s="46" t="s">
        <v>155</v>
      </c>
      <c r="D216" s="46"/>
      <c r="E216" s="46"/>
      <c r="F216" s="46"/>
      <c r="G216" s="46"/>
      <c r="H216" s="46"/>
      <c r="I216" s="46"/>
      <c r="J216" s="46"/>
      <c r="K216" s="47" t="s">
        <v>24</v>
      </c>
      <c r="L216" s="47"/>
      <c r="M216" s="47"/>
      <c r="N216" s="47"/>
      <c r="O216" s="18"/>
      <c r="P216" s="18"/>
    </row>
    <row r="217" spans="1:16" ht="11.1" customHeight="1">
      <c r="A217" s="18"/>
      <c r="B217" s="44" t="s">
        <v>72</v>
      </c>
      <c r="C217" s="46" t="s">
        <v>199</v>
      </c>
      <c r="D217" s="46"/>
      <c r="E217" s="46"/>
      <c r="F217" s="46"/>
      <c r="G217" s="46"/>
      <c r="H217" s="46"/>
      <c r="I217" s="46"/>
      <c r="J217" s="46"/>
      <c r="K217" s="47" t="s">
        <v>24</v>
      </c>
      <c r="L217" s="47"/>
      <c r="M217" s="47"/>
      <c r="N217" s="47"/>
      <c r="O217" s="18"/>
      <c r="P217" s="18"/>
    </row>
    <row r="218" spans="1:16" ht="11.1" customHeight="1">
      <c r="A218" s="18"/>
      <c r="B218" s="44" t="s">
        <v>24</v>
      </c>
      <c r="C218" s="46" t="s">
        <v>200</v>
      </c>
      <c r="D218" s="46"/>
      <c r="E218" s="46"/>
      <c r="F218" s="46"/>
      <c r="G218" s="46"/>
      <c r="H218" s="46"/>
      <c r="I218" s="46"/>
      <c r="J218" s="46"/>
      <c r="K218" s="47" t="s">
        <v>24</v>
      </c>
      <c r="L218" s="47"/>
      <c r="M218" s="47"/>
      <c r="N218" s="47"/>
      <c r="O218" s="18"/>
      <c r="P218" s="18"/>
    </row>
    <row r="219" spans="1:16" ht="11.1" customHeight="1">
      <c r="A219" s="18"/>
      <c r="B219" s="44" t="s">
        <v>24</v>
      </c>
      <c r="C219" s="46" t="s">
        <v>201</v>
      </c>
      <c r="D219" s="46"/>
      <c r="E219" s="46"/>
      <c r="F219" s="46"/>
      <c r="G219" s="46"/>
      <c r="H219" s="46"/>
      <c r="I219" s="46"/>
      <c r="J219" s="46"/>
      <c r="K219" s="47" t="s">
        <v>24</v>
      </c>
      <c r="L219" s="47"/>
      <c r="M219" s="47"/>
      <c r="N219" s="47"/>
      <c r="O219" s="18"/>
      <c r="P219" s="18"/>
    </row>
    <row r="220" spans="1:16" ht="11.1" customHeight="1">
      <c r="A220" s="18"/>
      <c r="B220" s="44" t="s">
        <v>24</v>
      </c>
      <c r="C220" s="46" t="s">
        <v>202</v>
      </c>
      <c r="D220" s="46"/>
      <c r="E220" s="46"/>
      <c r="F220" s="46"/>
      <c r="G220" s="46"/>
      <c r="H220" s="46"/>
      <c r="I220" s="46"/>
      <c r="J220" s="46"/>
      <c r="K220" s="47" t="s">
        <v>24</v>
      </c>
      <c r="L220" s="47"/>
      <c r="M220" s="47"/>
      <c r="N220" s="47"/>
      <c r="O220" s="18"/>
      <c r="P220" s="18"/>
    </row>
    <row r="221" spans="1:16" ht="11.1" customHeight="1">
      <c r="A221" s="18"/>
      <c r="B221" s="44" t="s">
        <v>24</v>
      </c>
      <c r="C221" s="46" t="s">
        <v>203</v>
      </c>
      <c r="D221" s="46"/>
      <c r="E221" s="46"/>
      <c r="F221" s="46"/>
      <c r="G221" s="46"/>
      <c r="H221" s="46"/>
      <c r="I221" s="46"/>
      <c r="J221" s="46"/>
      <c r="K221" s="47" t="s">
        <v>24</v>
      </c>
      <c r="L221" s="47"/>
      <c r="M221" s="47"/>
      <c r="N221" s="47"/>
      <c r="O221" s="18"/>
      <c r="P221" s="18"/>
    </row>
    <row r="222" spans="1:16" ht="11.1" customHeight="1">
      <c r="A222" s="18"/>
      <c r="B222" s="44" t="s">
        <v>24</v>
      </c>
      <c r="C222" s="46" t="s">
        <v>204</v>
      </c>
      <c r="D222" s="46"/>
      <c r="E222" s="46"/>
      <c r="F222" s="46"/>
      <c r="G222" s="46"/>
      <c r="H222" s="46"/>
      <c r="I222" s="46"/>
      <c r="J222" s="46"/>
      <c r="K222" s="47" t="s">
        <v>24</v>
      </c>
      <c r="L222" s="47"/>
      <c r="M222" s="47"/>
      <c r="N222" s="47"/>
      <c r="O222" s="18"/>
      <c r="P222" s="18"/>
    </row>
    <row r="223" spans="1:16" ht="11.1" customHeight="1">
      <c r="A223" s="18"/>
      <c r="B223" s="44" t="s">
        <v>24</v>
      </c>
      <c r="C223" s="46" t="s">
        <v>205</v>
      </c>
      <c r="D223" s="46"/>
      <c r="E223" s="46"/>
      <c r="F223" s="46"/>
      <c r="G223" s="46"/>
      <c r="H223" s="46"/>
      <c r="I223" s="46"/>
      <c r="J223" s="46"/>
      <c r="K223" s="47" t="s">
        <v>24</v>
      </c>
      <c r="L223" s="47"/>
      <c r="M223" s="47"/>
      <c r="N223" s="47"/>
      <c r="O223" s="18"/>
      <c r="P223" s="18"/>
    </row>
    <row r="224" spans="1:16" ht="11.1" customHeight="1">
      <c r="A224" s="18"/>
      <c r="B224" s="44" t="s">
        <v>24</v>
      </c>
      <c r="C224" s="46" t="s">
        <v>206</v>
      </c>
      <c r="D224" s="46"/>
      <c r="E224" s="46"/>
      <c r="F224" s="46"/>
      <c r="G224" s="46"/>
      <c r="H224" s="46"/>
      <c r="I224" s="46"/>
      <c r="J224" s="46"/>
      <c r="K224" s="47" t="s">
        <v>24</v>
      </c>
      <c r="L224" s="47"/>
      <c r="M224" s="47"/>
      <c r="N224" s="47"/>
      <c r="O224" s="18"/>
      <c r="P224" s="18"/>
    </row>
    <row r="225" spans="1:16" ht="11.1" customHeight="1">
      <c r="A225" s="18"/>
      <c r="B225" s="44" t="s">
        <v>24</v>
      </c>
      <c r="C225" s="46" t="s">
        <v>207</v>
      </c>
      <c r="D225" s="46"/>
      <c r="E225" s="46"/>
      <c r="F225" s="46"/>
      <c r="G225" s="46"/>
      <c r="H225" s="46"/>
      <c r="I225" s="46"/>
      <c r="J225" s="46"/>
      <c r="K225" s="47" t="s">
        <v>24</v>
      </c>
      <c r="L225" s="47"/>
      <c r="M225" s="47"/>
      <c r="N225" s="47"/>
      <c r="O225" s="18"/>
      <c r="P225" s="18"/>
    </row>
    <row r="226" spans="1:16" ht="11.1" customHeight="1">
      <c r="A226" s="18"/>
      <c r="B226" s="44" t="s">
        <v>24</v>
      </c>
      <c r="C226" s="46" t="s">
        <v>208</v>
      </c>
      <c r="D226" s="46"/>
      <c r="E226" s="46"/>
      <c r="F226" s="46"/>
      <c r="G226" s="46"/>
      <c r="H226" s="46"/>
      <c r="I226" s="46"/>
      <c r="J226" s="46"/>
      <c r="K226" s="47" t="s">
        <v>24</v>
      </c>
      <c r="L226" s="47"/>
      <c r="M226" s="47"/>
      <c r="N226" s="47"/>
      <c r="O226" s="18"/>
      <c r="P226" s="18"/>
    </row>
    <row r="227" spans="1:16" ht="11.1" customHeight="1">
      <c r="A227" s="18"/>
      <c r="B227" s="44" t="s">
        <v>24</v>
      </c>
      <c r="C227" s="46" t="s">
        <v>209</v>
      </c>
      <c r="D227" s="46"/>
      <c r="E227" s="46"/>
      <c r="F227" s="46"/>
      <c r="G227" s="46"/>
      <c r="H227" s="46"/>
      <c r="I227" s="46"/>
      <c r="J227" s="46"/>
      <c r="K227" s="47" t="s">
        <v>24</v>
      </c>
      <c r="L227" s="47"/>
      <c r="M227" s="47"/>
      <c r="N227" s="47"/>
      <c r="O227" s="18"/>
      <c r="P227" s="18"/>
    </row>
    <row r="228" spans="1:16" ht="11.1" customHeight="1">
      <c r="A228" s="18"/>
      <c r="B228" s="44" t="s">
        <v>24</v>
      </c>
      <c r="C228" s="46" t="s">
        <v>210</v>
      </c>
      <c r="D228" s="46"/>
      <c r="E228" s="46"/>
      <c r="F228" s="46"/>
      <c r="G228" s="46"/>
      <c r="H228" s="46"/>
      <c r="I228" s="46"/>
      <c r="J228" s="46"/>
      <c r="K228" s="47" t="s">
        <v>24</v>
      </c>
      <c r="L228" s="47"/>
      <c r="M228" s="47"/>
      <c r="N228" s="47"/>
      <c r="O228" s="18"/>
      <c r="P228" s="18"/>
    </row>
    <row r="229" spans="1:16" ht="11.1" customHeight="1">
      <c r="A229" s="18"/>
      <c r="B229" s="44" t="s">
        <v>24</v>
      </c>
      <c r="C229" s="46" t="s">
        <v>211</v>
      </c>
      <c r="D229" s="46"/>
      <c r="E229" s="46"/>
      <c r="F229" s="46"/>
      <c r="G229" s="46"/>
      <c r="H229" s="46"/>
      <c r="I229" s="46"/>
      <c r="J229" s="46"/>
      <c r="K229" s="47" t="s">
        <v>24</v>
      </c>
      <c r="L229" s="47"/>
      <c r="M229" s="47"/>
      <c r="N229" s="47"/>
      <c r="O229" s="18"/>
      <c r="P229" s="18"/>
    </row>
    <row r="230" spans="1:16" ht="11.1" customHeight="1">
      <c r="A230" s="18"/>
      <c r="B230" s="44" t="s">
        <v>24</v>
      </c>
      <c r="C230" s="46" t="s">
        <v>212</v>
      </c>
      <c r="D230" s="46"/>
      <c r="E230" s="46"/>
      <c r="F230" s="46"/>
      <c r="G230" s="46"/>
      <c r="H230" s="46"/>
      <c r="I230" s="46"/>
      <c r="J230" s="46"/>
      <c r="K230" s="47" t="s">
        <v>24</v>
      </c>
      <c r="L230" s="47"/>
      <c r="M230" s="47"/>
      <c r="N230" s="47"/>
      <c r="O230" s="18"/>
      <c r="P230" s="18"/>
    </row>
    <row r="231" spans="1:16" ht="11.1" customHeight="1">
      <c r="A231" s="18"/>
      <c r="B231" s="44" t="s">
        <v>24</v>
      </c>
      <c r="C231" s="46" t="s">
        <v>213</v>
      </c>
      <c r="D231" s="46"/>
      <c r="E231" s="46"/>
      <c r="F231" s="46"/>
      <c r="G231" s="46"/>
      <c r="H231" s="46"/>
      <c r="I231" s="46"/>
      <c r="J231" s="46"/>
      <c r="K231" s="47" t="s">
        <v>24</v>
      </c>
      <c r="L231" s="47"/>
      <c r="M231" s="47"/>
      <c r="N231" s="47"/>
      <c r="O231" s="18"/>
      <c r="P231" s="18"/>
    </row>
    <row r="232" spans="1:16" ht="11.1" customHeight="1">
      <c r="A232" s="18"/>
      <c r="B232" s="44" t="s">
        <v>24</v>
      </c>
      <c r="C232" s="46" t="s">
        <v>214</v>
      </c>
      <c r="D232" s="46"/>
      <c r="E232" s="46"/>
      <c r="F232" s="46"/>
      <c r="G232" s="46"/>
      <c r="H232" s="46"/>
      <c r="I232" s="46"/>
      <c r="J232" s="46"/>
      <c r="K232" s="47" t="s">
        <v>24</v>
      </c>
      <c r="L232" s="47"/>
      <c r="M232" s="47"/>
      <c r="N232" s="47"/>
      <c r="O232" s="18"/>
      <c r="P232" s="18"/>
    </row>
    <row r="233" spans="1:16" ht="11.1" customHeight="1">
      <c r="A233" s="18"/>
      <c r="B233" s="44" t="s">
        <v>24</v>
      </c>
      <c r="C233" s="46" t="s">
        <v>215</v>
      </c>
      <c r="D233" s="46"/>
      <c r="E233" s="46"/>
      <c r="F233" s="46"/>
      <c r="G233" s="46"/>
      <c r="H233" s="46"/>
      <c r="I233" s="46"/>
      <c r="J233" s="46"/>
      <c r="K233" s="47" t="s">
        <v>24</v>
      </c>
      <c r="L233" s="47"/>
      <c r="M233" s="47"/>
      <c r="N233" s="47"/>
      <c r="O233" s="18"/>
      <c r="P233" s="18"/>
    </row>
    <row r="234" spans="1:16" ht="11.1" customHeight="1">
      <c r="A234" s="18"/>
      <c r="B234" s="44" t="s">
        <v>24</v>
      </c>
      <c r="C234" s="46" t="s">
        <v>216</v>
      </c>
      <c r="D234" s="46"/>
      <c r="E234" s="46"/>
      <c r="F234" s="46"/>
      <c r="G234" s="46"/>
      <c r="H234" s="46"/>
      <c r="I234" s="46"/>
      <c r="J234" s="46"/>
      <c r="K234" s="47" t="s">
        <v>24</v>
      </c>
      <c r="L234" s="47"/>
      <c r="M234" s="47"/>
      <c r="N234" s="47"/>
      <c r="O234" s="18"/>
      <c r="P234" s="18"/>
    </row>
    <row r="235" spans="1:16" ht="11.1" customHeight="1">
      <c r="A235" s="18"/>
      <c r="B235" s="44" t="s">
        <v>24</v>
      </c>
      <c r="C235" s="46" t="s">
        <v>217</v>
      </c>
      <c r="D235" s="46"/>
      <c r="E235" s="46"/>
      <c r="F235" s="46"/>
      <c r="G235" s="46"/>
      <c r="H235" s="46"/>
      <c r="I235" s="46"/>
      <c r="J235" s="46"/>
      <c r="K235" s="47" t="s">
        <v>24</v>
      </c>
      <c r="L235" s="47"/>
      <c r="M235" s="47"/>
      <c r="N235" s="47"/>
      <c r="O235" s="18"/>
      <c r="P235" s="18"/>
    </row>
    <row r="236" spans="1:16" ht="11.1" customHeight="1">
      <c r="A236" s="18"/>
      <c r="B236" s="44" t="s">
        <v>24</v>
      </c>
      <c r="C236" s="46" t="s">
        <v>218</v>
      </c>
      <c r="D236" s="46"/>
      <c r="E236" s="46"/>
      <c r="F236" s="46"/>
      <c r="G236" s="46"/>
      <c r="H236" s="46"/>
      <c r="I236" s="46"/>
      <c r="J236" s="46"/>
      <c r="K236" s="47" t="s">
        <v>24</v>
      </c>
      <c r="L236" s="47"/>
      <c r="M236" s="47"/>
      <c r="N236" s="47"/>
      <c r="O236" s="18"/>
      <c r="P236" s="18"/>
    </row>
    <row r="237" spans="1:16" ht="11.1" customHeight="1">
      <c r="A237" s="18"/>
      <c r="B237" s="44" t="s">
        <v>24</v>
      </c>
      <c r="C237" s="46" t="s">
        <v>219</v>
      </c>
      <c r="D237" s="46"/>
      <c r="E237" s="46"/>
      <c r="F237" s="46"/>
      <c r="G237" s="46"/>
      <c r="H237" s="46"/>
      <c r="I237" s="46"/>
      <c r="J237" s="46"/>
      <c r="K237" s="47" t="s">
        <v>24</v>
      </c>
      <c r="L237" s="47"/>
      <c r="M237" s="47"/>
      <c r="N237" s="47"/>
      <c r="O237" s="18"/>
      <c r="P237" s="18"/>
    </row>
    <row r="238" spans="1:16" ht="11.1" customHeight="1">
      <c r="A238" s="18"/>
      <c r="B238" s="44" t="s">
        <v>24</v>
      </c>
      <c r="C238" s="46" t="s">
        <v>175</v>
      </c>
      <c r="D238" s="46"/>
      <c r="E238" s="46"/>
      <c r="F238" s="46"/>
      <c r="G238" s="46"/>
      <c r="H238" s="46"/>
      <c r="I238" s="46"/>
      <c r="J238" s="46"/>
      <c r="K238" s="47" t="s">
        <v>24</v>
      </c>
      <c r="L238" s="47"/>
      <c r="M238" s="47"/>
      <c r="N238" s="47"/>
      <c r="O238" s="18"/>
      <c r="P238" s="18"/>
    </row>
    <row r="239" spans="1:16" ht="11.1" customHeight="1">
      <c r="A239" s="18"/>
      <c r="B239" s="44" t="s">
        <v>24</v>
      </c>
      <c r="C239" s="46" t="s">
        <v>155</v>
      </c>
      <c r="D239" s="46"/>
      <c r="E239" s="46"/>
      <c r="F239" s="46"/>
      <c r="G239" s="46"/>
      <c r="H239" s="46"/>
      <c r="I239" s="46"/>
      <c r="J239" s="46"/>
      <c r="K239" s="47" t="s">
        <v>24</v>
      </c>
      <c r="L239" s="47"/>
      <c r="M239" s="47"/>
      <c r="N239" s="47"/>
      <c r="O239" s="18"/>
      <c r="P239" s="18"/>
    </row>
    <row r="240" spans="1:16" ht="11.1" customHeight="1">
      <c r="A240" s="18"/>
      <c r="B240" s="44" t="s">
        <v>38</v>
      </c>
      <c r="C240" s="46" t="s">
        <v>220</v>
      </c>
      <c r="D240" s="46"/>
      <c r="E240" s="46"/>
      <c r="F240" s="46"/>
      <c r="G240" s="46"/>
      <c r="H240" s="46"/>
      <c r="I240" s="46"/>
      <c r="J240" s="46"/>
      <c r="K240" s="47" t="s">
        <v>24</v>
      </c>
      <c r="L240" s="47"/>
      <c r="M240" s="47"/>
      <c r="N240" s="47"/>
      <c r="O240" s="18"/>
      <c r="P240" s="18"/>
    </row>
    <row r="241" spans="1:16" ht="11.1" customHeight="1">
      <c r="A241" s="18"/>
      <c r="B241" s="44" t="s">
        <v>24</v>
      </c>
      <c r="C241" s="46" t="s">
        <v>221</v>
      </c>
      <c r="D241" s="46"/>
      <c r="E241" s="46"/>
      <c r="F241" s="46"/>
      <c r="G241" s="46"/>
      <c r="H241" s="46"/>
      <c r="I241" s="46"/>
      <c r="J241" s="46"/>
      <c r="K241" s="47" t="s">
        <v>24</v>
      </c>
      <c r="L241" s="47"/>
      <c r="M241" s="47"/>
      <c r="N241" s="47"/>
      <c r="O241" s="18"/>
      <c r="P241" s="18"/>
    </row>
    <row r="242" spans="1:16" ht="11.1" customHeight="1">
      <c r="A242" s="18"/>
      <c r="B242" s="44" t="s">
        <v>24</v>
      </c>
      <c r="C242" s="46" t="s">
        <v>222</v>
      </c>
      <c r="D242" s="46"/>
      <c r="E242" s="46"/>
      <c r="F242" s="46"/>
      <c r="G242" s="46"/>
      <c r="H242" s="46"/>
      <c r="I242" s="46"/>
      <c r="J242" s="46"/>
      <c r="K242" s="47" t="s">
        <v>24</v>
      </c>
      <c r="L242" s="47"/>
      <c r="M242" s="47"/>
      <c r="N242" s="47"/>
      <c r="O242" s="18"/>
      <c r="P242" s="18"/>
    </row>
    <row r="243" spans="1:16" ht="11.1" customHeight="1">
      <c r="A243" s="18"/>
      <c r="B243" s="44" t="s">
        <v>24</v>
      </c>
      <c r="C243" s="46" t="s">
        <v>223</v>
      </c>
      <c r="D243" s="46"/>
      <c r="E243" s="46"/>
      <c r="F243" s="46"/>
      <c r="G243" s="46"/>
      <c r="H243" s="46"/>
      <c r="I243" s="46"/>
      <c r="J243" s="46"/>
      <c r="K243" s="47" t="s">
        <v>24</v>
      </c>
      <c r="L243" s="47"/>
      <c r="M243" s="47"/>
      <c r="N243" s="47"/>
      <c r="O243" s="18"/>
      <c r="P243" s="18"/>
    </row>
    <row r="244" spans="1:16" ht="11.1" customHeight="1">
      <c r="A244" s="18"/>
      <c r="B244" s="44" t="s">
        <v>24</v>
      </c>
      <c r="C244" s="46" t="s">
        <v>224</v>
      </c>
      <c r="D244" s="46"/>
      <c r="E244" s="46"/>
      <c r="F244" s="46"/>
      <c r="G244" s="46"/>
      <c r="H244" s="46"/>
      <c r="I244" s="46"/>
      <c r="J244" s="46"/>
      <c r="K244" s="47" t="s">
        <v>24</v>
      </c>
      <c r="L244" s="47"/>
      <c r="M244" s="47"/>
      <c r="N244" s="47"/>
      <c r="O244" s="18"/>
      <c r="P244" s="18"/>
    </row>
    <row r="245" spans="1:16" ht="11.1" customHeight="1">
      <c r="A245" s="18"/>
      <c r="B245" s="44" t="s">
        <v>24</v>
      </c>
      <c r="C245" s="46" t="s">
        <v>225</v>
      </c>
      <c r="D245" s="46"/>
      <c r="E245" s="46"/>
      <c r="F245" s="46"/>
      <c r="G245" s="46"/>
      <c r="H245" s="46"/>
      <c r="I245" s="46"/>
      <c r="J245" s="46"/>
      <c r="K245" s="47" t="s">
        <v>24</v>
      </c>
      <c r="L245" s="47"/>
      <c r="M245" s="47"/>
      <c r="N245" s="47"/>
      <c r="O245" s="18"/>
      <c r="P245" s="18"/>
    </row>
    <row r="246" spans="1:16" ht="11.1" customHeight="1">
      <c r="A246" s="18"/>
      <c r="B246" s="44" t="s">
        <v>24</v>
      </c>
      <c r="C246" s="46" t="s">
        <v>226</v>
      </c>
      <c r="D246" s="46"/>
      <c r="E246" s="46"/>
      <c r="F246" s="46"/>
      <c r="G246" s="46"/>
      <c r="H246" s="46"/>
      <c r="I246" s="46"/>
      <c r="J246" s="46"/>
      <c r="K246" s="47" t="s">
        <v>24</v>
      </c>
      <c r="L246" s="47"/>
      <c r="M246" s="47"/>
      <c r="N246" s="47"/>
      <c r="O246" s="18"/>
      <c r="P246" s="18"/>
    </row>
    <row r="247" spans="1:16" ht="11.1" customHeight="1">
      <c r="A247" s="18"/>
      <c r="B247" s="44" t="s">
        <v>24</v>
      </c>
      <c r="C247" s="46" t="s">
        <v>227</v>
      </c>
      <c r="D247" s="46"/>
      <c r="E247" s="46"/>
      <c r="F247" s="46"/>
      <c r="G247" s="46"/>
      <c r="H247" s="46"/>
      <c r="I247" s="46"/>
      <c r="J247" s="46"/>
      <c r="K247" s="47" t="s">
        <v>24</v>
      </c>
      <c r="L247" s="47"/>
      <c r="M247" s="47"/>
      <c r="N247" s="47"/>
      <c r="O247" s="18"/>
      <c r="P247" s="18"/>
    </row>
    <row r="248" spans="1:16" ht="11.1" customHeight="1">
      <c r="A248" s="18"/>
      <c r="B248" s="44" t="s">
        <v>24</v>
      </c>
      <c r="C248" s="46" t="s">
        <v>228</v>
      </c>
      <c r="D248" s="46"/>
      <c r="E248" s="46"/>
      <c r="F248" s="46"/>
      <c r="G248" s="46"/>
      <c r="H248" s="46"/>
      <c r="I248" s="46"/>
      <c r="J248" s="46"/>
      <c r="K248" s="47" t="s">
        <v>24</v>
      </c>
      <c r="L248" s="47"/>
      <c r="M248" s="47"/>
      <c r="N248" s="47"/>
      <c r="O248" s="18"/>
      <c r="P248" s="18"/>
    </row>
    <row r="249" spans="1:16" ht="11.1" customHeight="1">
      <c r="A249" s="18"/>
      <c r="B249" s="44" t="s">
        <v>24</v>
      </c>
      <c r="C249" s="46" t="s">
        <v>229</v>
      </c>
      <c r="D249" s="46"/>
      <c r="E249" s="46"/>
      <c r="F249" s="46"/>
      <c r="G249" s="46"/>
      <c r="H249" s="46"/>
      <c r="I249" s="46"/>
      <c r="J249" s="46"/>
      <c r="K249" s="47" t="s">
        <v>24</v>
      </c>
      <c r="L249" s="47"/>
      <c r="M249" s="47"/>
      <c r="N249" s="47"/>
      <c r="O249" s="18"/>
      <c r="P249" s="18"/>
    </row>
    <row r="250" spans="1:16" ht="11.1" customHeight="1">
      <c r="A250" s="18"/>
      <c r="B250" s="44" t="s">
        <v>24</v>
      </c>
      <c r="C250" s="46" t="s">
        <v>230</v>
      </c>
      <c r="D250" s="46"/>
      <c r="E250" s="46"/>
      <c r="F250" s="46"/>
      <c r="G250" s="46"/>
      <c r="H250" s="46"/>
      <c r="I250" s="46"/>
      <c r="J250" s="46"/>
      <c r="K250" s="47" t="s">
        <v>24</v>
      </c>
      <c r="L250" s="47"/>
      <c r="M250" s="47"/>
      <c r="N250" s="47"/>
      <c r="O250" s="18"/>
      <c r="P250" s="18"/>
    </row>
    <row r="251" spans="1:16" ht="11.1" customHeight="1">
      <c r="A251" s="18"/>
      <c r="B251" s="44" t="s">
        <v>24</v>
      </c>
      <c r="C251" s="46" t="s">
        <v>155</v>
      </c>
      <c r="D251" s="46"/>
      <c r="E251" s="46"/>
      <c r="F251" s="46"/>
      <c r="G251" s="46"/>
      <c r="H251" s="46"/>
      <c r="I251" s="46"/>
      <c r="J251" s="46"/>
      <c r="K251" s="47" t="s">
        <v>24</v>
      </c>
      <c r="L251" s="47"/>
      <c r="M251" s="47"/>
      <c r="N251" s="47"/>
      <c r="O251" s="18"/>
      <c r="P251" s="18"/>
    </row>
    <row r="252" spans="1:16" ht="11.1" customHeight="1">
      <c r="A252" s="18"/>
      <c r="B252" s="44" t="s">
        <v>43</v>
      </c>
      <c r="C252" s="46" t="s">
        <v>231</v>
      </c>
      <c r="D252" s="46"/>
      <c r="E252" s="46"/>
      <c r="F252" s="46"/>
      <c r="G252" s="46"/>
      <c r="H252" s="46"/>
      <c r="I252" s="46"/>
      <c r="J252" s="46"/>
      <c r="K252" s="47" t="s">
        <v>24</v>
      </c>
      <c r="L252" s="47"/>
      <c r="M252" s="47"/>
      <c r="N252" s="47"/>
      <c r="O252" s="18"/>
      <c r="P252" s="18"/>
    </row>
    <row r="253" spans="1:16" ht="11.1" customHeight="1">
      <c r="A253" s="18"/>
      <c r="B253" s="44" t="s">
        <v>24</v>
      </c>
      <c r="C253" s="46" t="s">
        <v>232</v>
      </c>
      <c r="D253" s="46"/>
      <c r="E253" s="46"/>
      <c r="F253" s="46"/>
      <c r="G253" s="46"/>
      <c r="H253" s="46"/>
      <c r="I253" s="46"/>
      <c r="J253" s="46"/>
      <c r="K253" s="47" t="s">
        <v>24</v>
      </c>
      <c r="L253" s="47"/>
      <c r="M253" s="47"/>
      <c r="N253" s="47"/>
      <c r="O253" s="18"/>
      <c r="P253" s="18"/>
    </row>
    <row r="254" spans="1:16" ht="11.1" customHeight="1">
      <c r="A254" s="18"/>
      <c r="B254" s="44" t="s">
        <v>24</v>
      </c>
      <c r="C254" s="46" t="s">
        <v>233</v>
      </c>
      <c r="D254" s="46"/>
      <c r="E254" s="46"/>
      <c r="F254" s="46"/>
      <c r="G254" s="46"/>
      <c r="H254" s="46"/>
      <c r="I254" s="46"/>
      <c r="J254" s="46"/>
      <c r="K254" s="47" t="s">
        <v>24</v>
      </c>
      <c r="L254" s="47"/>
      <c r="M254" s="47"/>
      <c r="N254" s="47"/>
      <c r="O254" s="18"/>
      <c r="P254" s="18"/>
    </row>
    <row r="255" spans="1:16" ht="11.1" customHeight="1">
      <c r="A255" s="18"/>
      <c r="B255" s="44" t="s">
        <v>24</v>
      </c>
      <c r="C255" s="46" t="s">
        <v>234</v>
      </c>
      <c r="D255" s="46"/>
      <c r="E255" s="46"/>
      <c r="F255" s="46"/>
      <c r="G255" s="46"/>
      <c r="H255" s="46"/>
      <c r="I255" s="46"/>
      <c r="J255" s="46"/>
      <c r="K255" s="47" t="s">
        <v>24</v>
      </c>
      <c r="L255" s="47"/>
      <c r="M255" s="47"/>
      <c r="N255" s="47"/>
      <c r="O255" s="18"/>
      <c r="P255" s="18"/>
    </row>
    <row r="256" spans="1:16" ht="11.1" customHeight="1">
      <c r="A256" s="18"/>
      <c r="B256" s="44" t="s">
        <v>24</v>
      </c>
      <c r="C256" s="46" t="s">
        <v>235</v>
      </c>
      <c r="D256" s="46"/>
      <c r="E256" s="46"/>
      <c r="F256" s="46"/>
      <c r="G256" s="46"/>
      <c r="H256" s="46"/>
      <c r="I256" s="46"/>
      <c r="J256" s="46"/>
      <c r="K256" s="47" t="s">
        <v>24</v>
      </c>
      <c r="L256" s="47"/>
      <c r="M256" s="47"/>
      <c r="N256" s="47"/>
      <c r="O256" s="18"/>
      <c r="P256" s="18"/>
    </row>
    <row r="257" spans="1:16" ht="11.1" customHeight="1">
      <c r="A257" s="18"/>
      <c r="B257" s="44" t="s">
        <v>24</v>
      </c>
      <c r="C257" s="46" t="s">
        <v>236</v>
      </c>
      <c r="D257" s="46"/>
      <c r="E257" s="46"/>
      <c r="F257" s="46"/>
      <c r="G257" s="46"/>
      <c r="H257" s="46"/>
      <c r="I257" s="46"/>
      <c r="J257" s="46"/>
      <c r="K257" s="47" t="s">
        <v>24</v>
      </c>
      <c r="L257" s="47"/>
      <c r="M257" s="47"/>
      <c r="N257" s="47"/>
      <c r="O257" s="18"/>
      <c r="P257" s="18"/>
    </row>
    <row r="258" spans="1:16" ht="11.1" customHeight="1">
      <c r="A258" s="18"/>
      <c r="B258" s="44" t="s">
        <v>24</v>
      </c>
      <c r="C258" s="46" t="s">
        <v>237</v>
      </c>
      <c r="D258" s="46"/>
      <c r="E258" s="46"/>
      <c r="F258" s="46"/>
      <c r="G258" s="46"/>
      <c r="H258" s="46"/>
      <c r="I258" s="46"/>
      <c r="J258" s="46"/>
      <c r="K258" s="47" t="s">
        <v>24</v>
      </c>
      <c r="L258" s="47"/>
      <c r="M258" s="47"/>
      <c r="N258" s="47"/>
      <c r="O258" s="18"/>
      <c r="P258" s="18"/>
    </row>
    <row r="259" spans="1:16" ht="11.1" customHeight="1">
      <c r="A259" s="18"/>
      <c r="B259" s="44" t="s">
        <v>24</v>
      </c>
      <c r="C259" s="46" t="s">
        <v>238</v>
      </c>
      <c r="D259" s="46"/>
      <c r="E259" s="46"/>
      <c r="F259" s="46"/>
      <c r="G259" s="46"/>
      <c r="H259" s="46"/>
      <c r="I259" s="46"/>
      <c r="J259" s="46"/>
      <c r="K259" s="47" t="s">
        <v>24</v>
      </c>
      <c r="L259" s="47"/>
      <c r="M259" s="47"/>
      <c r="N259" s="47"/>
      <c r="O259" s="18"/>
      <c r="P259" s="18"/>
    </row>
    <row r="260" spans="1:16" ht="11.1" customHeight="1">
      <c r="A260" s="18"/>
      <c r="B260" s="44" t="s">
        <v>24</v>
      </c>
      <c r="C260" s="46" t="s">
        <v>239</v>
      </c>
      <c r="D260" s="46"/>
      <c r="E260" s="46"/>
      <c r="F260" s="46"/>
      <c r="G260" s="46"/>
      <c r="H260" s="46"/>
      <c r="I260" s="46"/>
      <c r="J260" s="46"/>
      <c r="K260" s="47" t="s">
        <v>24</v>
      </c>
      <c r="L260" s="47"/>
      <c r="M260" s="47"/>
      <c r="N260" s="47"/>
      <c r="O260" s="18"/>
      <c r="P260" s="18"/>
    </row>
    <row r="261" spans="1:16" ht="11.1" customHeight="1">
      <c r="A261" s="18"/>
      <c r="B261" s="44" t="s">
        <v>24</v>
      </c>
      <c r="C261" s="46" t="s">
        <v>240</v>
      </c>
      <c r="D261" s="46"/>
      <c r="E261" s="46"/>
      <c r="F261" s="46"/>
      <c r="G261" s="46"/>
      <c r="H261" s="46"/>
      <c r="I261" s="46"/>
      <c r="J261" s="46"/>
      <c r="K261" s="47" t="s">
        <v>24</v>
      </c>
      <c r="L261" s="47"/>
      <c r="M261" s="47"/>
      <c r="N261" s="47"/>
      <c r="O261" s="18"/>
      <c r="P261" s="18"/>
    </row>
    <row r="262" spans="1:16" ht="11.1" customHeight="1">
      <c r="A262" s="18"/>
      <c r="B262" s="44" t="s">
        <v>24</v>
      </c>
      <c r="C262" s="46" t="s">
        <v>241</v>
      </c>
      <c r="D262" s="46"/>
      <c r="E262" s="46"/>
      <c r="F262" s="46"/>
      <c r="G262" s="46"/>
      <c r="H262" s="46"/>
      <c r="I262" s="46"/>
      <c r="J262" s="46"/>
      <c r="K262" s="47" t="s">
        <v>24</v>
      </c>
      <c r="L262" s="47"/>
      <c r="M262" s="47"/>
      <c r="N262" s="47"/>
      <c r="O262" s="18"/>
      <c r="P262" s="18"/>
    </row>
    <row r="263" spans="1:16" ht="11.1" customHeight="1">
      <c r="A263" s="18"/>
      <c r="B263" s="44" t="s">
        <v>24</v>
      </c>
      <c r="C263" s="46" t="s">
        <v>242</v>
      </c>
      <c r="D263" s="46"/>
      <c r="E263" s="46"/>
      <c r="F263" s="46"/>
      <c r="G263" s="46"/>
      <c r="H263" s="46"/>
      <c r="I263" s="46"/>
      <c r="J263" s="46"/>
      <c r="K263" s="47" t="s">
        <v>24</v>
      </c>
      <c r="L263" s="47"/>
      <c r="M263" s="47"/>
      <c r="N263" s="47"/>
      <c r="O263" s="18"/>
      <c r="P263" s="18"/>
    </row>
    <row r="264" spans="1:16" ht="11.1" customHeight="1">
      <c r="A264" s="18"/>
      <c r="B264" s="44" t="s">
        <v>24</v>
      </c>
      <c r="C264" s="46" t="s">
        <v>243</v>
      </c>
      <c r="D264" s="46"/>
      <c r="E264" s="46"/>
      <c r="F264" s="46"/>
      <c r="G264" s="46"/>
      <c r="H264" s="46"/>
      <c r="I264" s="46"/>
      <c r="J264" s="46"/>
      <c r="K264" s="47" t="s">
        <v>24</v>
      </c>
      <c r="L264" s="47"/>
      <c r="M264" s="47"/>
      <c r="N264" s="47"/>
      <c r="O264" s="18"/>
      <c r="P264" s="18"/>
    </row>
    <row r="265" spans="1:16" ht="11.1" customHeight="1">
      <c r="A265" s="18"/>
      <c r="B265" s="44" t="s">
        <v>24</v>
      </c>
      <c r="C265" s="46" t="s">
        <v>155</v>
      </c>
      <c r="D265" s="46"/>
      <c r="E265" s="46"/>
      <c r="F265" s="46"/>
      <c r="G265" s="46"/>
      <c r="H265" s="46"/>
      <c r="I265" s="46"/>
      <c r="J265" s="46"/>
      <c r="K265" s="47" t="s">
        <v>24</v>
      </c>
      <c r="L265" s="47"/>
      <c r="M265" s="47"/>
      <c r="N265" s="47"/>
      <c r="O265" s="18"/>
      <c r="P265" s="18"/>
    </row>
    <row r="266" spans="1:16" ht="11.1" customHeight="1">
      <c r="A266" s="18"/>
      <c r="B266" s="44" t="s">
        <v>118</v>
      </c>
      <c r="C266" s="46" t="s">
        <v>244</v>
      </c>
      <c r="D266" s="46"/>
      <c r="E266" s="46"/>
      <c r="F266" s="46"/>
      <c r="G266" s="46"/>
      <c r="H266" s="46"/>
      <c r="I266" s="46"/>
      <c r="J266" s="46"/>
      <c r="K266" s="47" t="s">
        <v>24</v>
      </c>
      <c r="L266" s="47"/>
      <c r="M266" s="47"/>
      <c r="N266" s="47"/>
      <c r="O266" s="18"/>
      <c r="P266" s="18"/>
    </row>
    <row r="267" spans="1:16" ht="11.1" customHeight="1">
      <c r="A267" s="18"/>
      <c r="B267" s="44" t="s">
        <v>24</v>
      </c>
      <c r="C267" s="46" t="s">
        <v>245</v>
      </c>
      <c r="D267" s="46"/>
      <c r="E267" s="46"/>
      <c r="F267" s="46"/>
      <c r="G267" s="46"/>
      <c r="H267" s="46"/>
      <c r="I267" s="46"/>
      <c r="J267" s="46"/>
      <c r="K267" s="47" t="s">
        <v>24</v>
      </c>
      <c r="L267" s="47"/>
      <c r="M267" s="47"/>
      <c r="N267" s="47"/>
      <c r="O267" s="18"/>
      <c r="P267" s="18"/>
    </row>
    <row r="268" spans="1:16" ht="11.1" customHeight="1">
      <c r="A268" s="18"/>
      <c r="B268" s="44" t="s">
        <v>24</v>
      </c>
      <c r="C268" s="46" t="s">
        <v>246</v>
      </c>
      <c r="D268" s="46"/>
      <c r="E268" s="46"/>
      <c r="F268" s="46"/>
      <c r="G268" s="46"/>
      <c r="H268" s="46"/>
      <c r="I268" s="46"/>
      <c r="J268" s="46"/>
      <c r="K268" s="47" t="s">
        <v>24</v>
      </c>
      <c r="L268" s="47"/>
      <c r="M268" s="47"/>
      <c r="N268" s="47"/>
      <c r="O268" s="18"/>
      <c r="P268" s="18"/>
    </row>
    <row r="269" spans="1:16" ht="11.1" customHeight="1">
      <c r="A269" s="18"/>
      <c r="B269" s="44" t="s">
        <v>24</v>
      </c>
      <c r="C269" s="46" t="s">
        <v>247</v>
      </c>
      <c r="D269" s="46"/>
      <c r="E269" s="46"/>
      <c r="F269" s="46"/>
      <c r="G269" s="46"/>
      <c r="H269" s="46"/>
      <c r="I269" s="46"/>
      <c r="J269" s="46"/>
      <c r="K269" s="47" t="s">
        <v>24</v>
      </c>
      <c r="L269" s="47"/>
      <c r="M269" s="47"/>
      <c r="N269" s="47"/>
      <c r="O269" s="18"/>
      <c r="P269" s="18"/>
    </row>
    <row r="270" spans="1:16" ht="11.1" customHeight="1">
      <c r="A270" s="18"/>
      <c r="B270" s="44" t="s">
        <v>24</v>
      </c>
      <c r="C270" s="46" t="s">
        <v>248</v>
      </c>
      <c r="D270" s="46"/>
      <c r="E270" s="46"/>
      <c r="F270" s="46"/>
      <c r="G270" s="46"/>
      <c r="H270" s="46"/>
      <c r="I270" s="46"/>
      <c r="J270" s="46"/>
      <c r="K270" s="47" t="s">
        <v>24</v>
      </c>
      <c r="L270" s="47"/>
      <c r="M270" s="47"/>
      <c r="N270" s="47"/>
      <c r="O270" s="18"/>
      <c r="P270" s="18"/>
    </row>
    <row r="271" spans="1:16" ht="11.1" customHeight="1">
      <c r="A271" s="18"/>
      <c r="B271" s="44" t="s">
        <v>24</v>
      </c>
      <c r="C271" s="46" t="s">
        <v>249</v>
      </c>
      <c r="D271" s="46"/>
      <c r="E271" s="46"/>
      <c r="F271" s="46"/>
      <c r="G271" s="46"/>
      <c r="H271" s="46"/>
      <c r="I271" s="46"/>
      <c r="J271" s="46"/>
      <c r="K271" s="47" t="s">
        <v>24</v>
      </c>
      <c r="L271" s="47"/>
      <c r="M271" s="47"/>
      <c r="N271" s="47"/>
      <c r="O271" s="18"/>
      <c r="P271" s="18"/>
    </row>
    <row r="272" spans="1:16" ht="11.1" customHeight="1">
      <c r="A272" s="18"/>
      <c r="B272" s="44" t="s">
        <v>24</v>
      </c>
      <c r="C272" s="46" t="s">
        <v>250</v>
      </c>
      <c r="D272" s="46"/>
      <c r="E272" s="46"/>
      <c r="F272" s="46"/>
      <c r="G272" s="46"/>
      <c r="H272" s="46"/>
      <c r="I272" s="46"/>
      <c r="J272" s="46"/>
      <c r="K272" s="47" t="s">
        <v>24</v>
      </c>
      <c r="L272" s="47"/>
      <c r="M272" s="47"/>
      <c r="N272" s="47"/>
      <c r="O272" s="18"/>
      <c r="P272" s="18"/>
    </row>
    <row r="273" spans="1:16" ht="11.1" customHeight="1">
      <c r="A273" s="18"/>
      <c r="B273" s="44" t="s">
        <v>24</v>
      </c>
      <c r="C273" s="46" t="s">
        <v>251</v>
      </c>
      <c r="D273" s="46"/>
      <c r="E273" s="46"/>
      <c r="F273" s="46"/>
      <c r="G273" s="46"/>
      <c r="H273" s="46"/>
      <c r="I273" s="46"/>
      <c r="J273" s="46"/>
      <c r="K273" s="47" t="s">
        <v>24</v>
      </c>
      <c r="L273" s="47"/>
      <c r="M273" s="47"/>
      <c r="N273" s="47"/>
      <c r="O273" s="18"/>
      <c r="P273" s="18"/>
    </row>
    <row r="274" spans="1:16" ht="11.1" customHeight="1">
      <c r="A274" s="18"/>
      <c r="B274" s="44" t="s">
        <v>24</v>
      </c>
      <c r="C274" s="46" t="s">
        <v>252</v>
      </c>
      <c r="D274" s="46"/>
      <c r="E274" s="46"/>
      <c r="F274" s="46"/>
      <c r="G274" s="46"/>
      <c r="H274" s="46"/>
      <c r="I274" s="46"/>
      <c r="J274" s="46"/>
      <c r="K274" s="47" t="s">
        <v>24</v>
      </c>
      <c r="L274" s="47"/>
      <c r="M274" s="47"/>
      <c r="N274" s="47"/>
      <c r="O274" s="18"/>
      <c r="P274" s="18"/>
    </row>
    <row r="275" spans="1:16" ht="11.1" customHeight="1">
      <c r="A275" s="18"/>
      <c r="B275" s="44" t="s">
        <v>24</v>
      </c>
      <c r="C275" s="46" t="s">
        <v>238</v>
      </c>
      <c r="D275" s="46"/>
      <c r="E275" s="46"/>
      <c r="F275" s="46"/>
      <c r="G275" s="46"/>
      <c r="H275" s="46"/>
      <c r="I275" s="46"/>
      <c r="J275" s="46"/>
      <c r="K275" s="47" t="s">
        <v>24</v>
      </c>
      <c r="L275" s="47"/>
      <c r="M275" s="47"/>
      <c r="N275" s="47"/>
      <c r="O275" s="18"/>
      <c r="P275" s="18"/>
    </row>
    <row r="276" spans="1:16" ht="11.1" customHeight="1">
      <c r="A276" s="18"/>
      <c r="B276" s="44" t="s">
        <v>24</v>
      </c>
      <c r="C276" s="46" t="s">
        <v>239</v>
      </c>
      <c r="D276" s="46"/>
      <c r="E276" s="46"/>
      <c r="F276" s="46"/>
      <c r="G276" s="46"/>
      <c r="H276" s="46"/>
      <c r="I276" s="46"/>
      <c r="J276" s="46"/>
      <c r="K276" s="47" t="s">
        <v>24</v>
      </c>
      <c r="L276" s="47"/>
      <c r="M276" s="47"/>
      <c r="N276" s="47"/>
      <c r="O276" s="18"/>
      <c r="P276" s="18"/>
    </row>
    <row r="277" spans="1:16" ht="11.1" customHeight="1">
      <c r="A277" s="18"/>
      <c r="B277" s="44" t="s">
        <v>24</v>
      </c>
      <c r="C277" s="46" t="s">
        <v>240</v>
      </c>
      <c r="D277" s="46"/>
      <c r="E277" s="46"/>
      <c r="F277" s="46"/>
      <c r="G277" s="46"/>
      <c r="H277" s="46"/>
      <c r="I277" s="46"/>
      <c r="J277" s="46"/>
      <c r="K277" s="47" t="s">
        <v>24</v>
      </c>
      <c r="L277" s="47"/>
      <c r="M277" s="47"/>
      <c r="N277" s="47"/>
      <c r="O277" s="18"/>
      <c r="P277" s="18"/>
    </row>
    <row r="278" spans="1:16" ht="11.1" customHeight="1">
      <c r="A278" s="18"/>
      <c r="B278" s="44" t="s">
        <v>24</v>
      </c>
      <c r="C278" s="46" t="s">
        <v>241</v>
      </c>
      <c r="D278" s="46"/>
      <c r="E278" s="46"/>
      <c r="F278" s="46"/>
      <c r="G278" s="46"/>
      <c r="H278" s="46"/>
      <c r="I278" s="46"/>
      <c r="J278" s="46"/>
      <c r="K278" s="47" t="s">
        <v>24</v>
      </c>
      <c r="L278" s="47"/>
      <c r="M278" s="47"/>
      <c r="N278" s="47"/>
      <c r="O278" s="18"/>
      <c r="P278" s="18"/>
    </row>
    <row r="279" spans="1:16" ht="11.1" customHeight="1">
      <c r="A279" s="18"/>
      <c r="B279" s="44" t="s">
        <v>24</v>
      </c>
      <c r="C279" s="46" t="s">
        <v>242</v>
      </c>
      <c r="D279" s="46"/>
      <c r="E279" s="46"/>
      <c r="F279" s="46"/>
      <c r="G279" s="46"/>
      <c r="H279" s="46"/>
      <c r="I279" s="46"/>
      <c r="J279" s="46"/>
      <c r="K279" s="47" t="s">
        <v>24</v>
      </c>
      <c r="L279" s="47"/>
      <c r="M279" s="47"/>
      <c r="N279" s="47"/>
      <c r="O279" s="18"/>
      <c r="P279" s="18"/>
    </row>
    <row r="280" spans="1:16" ht="11.1" customHeight="1">
      <c r="A280" s="18"/>
      <c r="B280" s="44" t="s">
        <v>24</v>
      </c>
      <c r="C280" s="46" t="s">
        <v>243</v>
      </c>
      <c r="D280" s="46"/>
      <c r="E280" s="46"/>
      <c r="F280" s="46"/>
      <c r="G280" s="46"/>
      <c r="H280" s="46"/>
      <c r="I280" s="46"/>
      <c r="J280" s="46"/>
      <c r="K280" s="47" t="s">
        <v>24</v>
      </c>
      <c r="L280" s="47"/>
      <c r="M280" s="47"/>
      <c r="N280" s="47"/>
      <c r="O280" s="18"/>
      <c r="P280" s="18"/>
    </row>
    <row r="281" spans="1:16" ht="11.1" customHeight="1">
      <c r="A281" s="18"/>
      <c r="B281" s="44" t="s">
        <v>24</v>
      </c>
      <c r="C281" s="46" t="s">
        <v>155</v>
      </c>
      <c r="D281" s="46"/>
      <c r="E281" s="46"/>
      <c r="F281" s="46"/>
      <c r="G281" s="46"/>
      <c r="H281" s="46"/>
      <c r="I281" s="46"/>
      <c r="J281" s="46"/>
      <c r="K281" s="47" t="s">
        <v>24</v>
      </c>
      <c r="L281" s="47"/>
      <c r="M281" s="47"/>
      <c r="N281" s="47"/>
      <c r="O281" s="18"/>
      <c r="P281" s="18"/>
    </row>
    <row r="282" spans="1:16" ht="11.1" customHeight="1">
      <c r="A282" s="18"/>
      <c r="B282" s="44" t="s">
        <v>127</v>
      </c>
      <c r="C282" s="46" t="s">
        <v>253</v>
      </c>
      <c r="D282" s="46"/>
      <c r="E282" s="46"/>
      <c r="F282" s="46"/>
      <c r="G282" s="46"/>
      <c r="H282" s="46"/>
      <c r="I282" s="46"/>
      <c r="J282" s="46"/>
      <c r="K282" s="47" t="s">
        <v>24</v>
      </c>
      <c r="L282" s="47"/>
      <c r="M282" s="47"/>
      <c r="N282" s="47"/>
      <c r="O282" s="18"/>
      <c r="P282" s="18"/>
    </row>
    <row r="283" spans="1:16" ht="11.1" customHeight="1">
      <c r="A283" s="18"/>
      <c r="B283" s="44" t="s">
        <v>24</v>
      </c>
      <c r="C283" s="46" t="s">
        <v>254</v>
      </c>
      <c r="D283" s="46"/>
      <c r="E283" s="46"/>
      <c r="F283" s="46"/>
      <c r="G283" s="46"/>
      <c r="H283" s="46"/>
      <c r="I283" s="46"/>
      <c r="J283" s="46"/>
      <c r="K283" s="47" t="s">
        <v>24</v>
      </c>
      <c r="L283" s="47"/>
      <c r="M283" s="47"/>
      <c r="N283" s="47"/>
      <c r="O283" s="18"/>
      <c r="P283" s="18"/>
    </row>
    <row r="284" spans="1:16" ht="11.1" customHeight="1">
      <c r="A284" s="18"/>
      <c r="B284" s="44" t="s">
        <v>24</v>
      </c>
      <c r="C284" s="46" t="s">
        <v>255</v>
      </c>
      <c r="D284" s="46"/>
      <c r="E284" s="46"/>
      <c r="F284" s="46"/>
      <c r="G284" s="46"/>
      <c r="H284" s="46"/>
      <c r="I284" s="46"/>
      <c r="J284" s="46"/>
      <c r="K284" s="47" t="s">
        <v>24</v>
      </c>
      <c r="L284" s="47"/>
      <c r="M284" s="47"/>
      <c r="N284" s="47"/>
      <c r="O284" s="18"/>
      <c r="P284" s="18"/>
    </row>
    <row r="285" spans="1:16" ht="11.1" customHeight="1">
      <c r="A285" s="18"/>
      <c r="B285" s="44" t="s">
        <v>24</v>
      </c>
      <c r="C285" s="46" t="s">
        <v>256</v>
      </c>
      <c r="D285" s="46"/>
      <c r="E285" s="46"/>
      <c r="F285" s="46"/>
      <c r="G285" s="46"/>
      <c r="H285" s="46"/>
      <c r="I285" s="46"/>
      <c r="J285" s="46"/>
      <c r="K285" s="47" t="s">
        <v>24</v>
      </c>
      <c r="L285" s="47"/>
      <c r="M285" s="47"/>
      <c r="N285" s="47"/>
      <c r="O285" s="18"/>
      <c r="P285" s="18"/>
    </row>
    <row r="286" spans="1:16" ht="11.1" customHeight="1">
      <c r="A286" s="18"/>
      <c r="B286" s="44" t="s">
        <v>24</v>
      </c>
      <c r="C286" s="46" t="s">
        <v>257</v>
      </c>
      <c r="D286" s="46"/>
      <c r="E286" s="46"/>
      <c r="F286" s="46"/>
      <c r="G286" s="46"/>
      <c r="H286" s="46"/>
      <c r="I286" s="46"/>
      <c r="J286" s="46"/>
      <c r="K286" s="47" t="s">
        <v>24</v>
      </c>
      <c r="L286" s="47"/>
      <c r="M286" s="47"/>
      <c r="N286" s="47"/>
      <c r="O286" s="18"/>
      <c r="P286" s="18"/>
    </row>
    <row r="287" spans="1:16" ht="11.1" customHeight="1">
      <c r="A287" s="18"/>
      <c r="B287" s="44" t="s">
        <v>24</v>
      </c>
      <c r="C287" s="46" t="s">
        <v>258</v>
      </c>
      <c r="D287" s="46"/>
      <c r="E287" s="46"/>
      <c r="F287" s="46"/>
      <c r="G287" s="46"/>
      <c r="H287" s="46"/>
      <c r="I287" s="46"/>
      <c r="J287" s="46"/>
      <c r="K287" s="47" t="s">
        <v>24</v>
      </c>
      <c r="L287" s="47"/>
      <c r="M287" s="47"/>
      <c r="N287" s="47"/>
      <c r="O287" s="18"/>
      <c r="P287" s="18"/>
    </row>
    <row r="288" spans="1:16" ht="11.1" customHeight="1">
      <c r="A288" s="18"/>
      <c r="B288" s="44" t="s">
        <v>24</v>
      </c>
      <c r="C288" s="46" t="s">
        <v>259</v>
      </c>
      <c r="D288" s="46"/>
      <c r="E288" s="46"/>
      <c r="F288" s="46"/>
      <c r="G288" s="46"/>
      <c r="H288" s="46"/>
      <c r="I288" s="46"/>
      <c r="J288" s="46"/>
      <c r="K288" s="47" t="s">
        <v>24</v>
      </c>
      <c r="L288" s="47"/>
      <c r="M288" s="47"/>
      <c r="N288" s="47"/>
      <c r="O288" s="18"/>
      <c r="P288" s="18"/>
    </row>
    <row r="289" spans="1:16" ht="11.1" customHeight="1">
      <c r="A289" s="18"/>
      <c r="B289" s="44" t="s">
        <v>24</v>
      </c>
      <c r="C289" s="46" t="s">
        <v>155</v>
      </c>
      <c r="D289" s="46"/>
      <c r="E289" s="46"/>
      <c r="F289" s="46"/>
      <c r="G289" s="46"/>
      <c r="H289" s="46"/>
      <c r="I289" s="46"/>
      <c r="J289" s="46"/>
      <c r="K289" s="47" t="s">
        <v>24</v>
      </c>
      <c r="L289" s="47"/>
      <c r="M289" s="47"/>
      <c r="N289" s="47"/>
      <c r="O289" s="18"/>
      <c r="P289" s="18"/>
    </row>
    <row r="290" spans="1:16" ht="11.1" customHeight="1">
      <c r="A290" s="18"/>
      <c r="B290" s="44" t="s">
        <v>46</v>
      </c>
      <c r="C290" s="46" t="s">
        <v>260</v>
      </c>
      <c r="D290" s="46"/>
      <c r="E290" s="46"/>
      <c r="F290" s="46"/>
      <c r="G290" s="46"/>
      <c r="H290" s="46"/>
      <c r="I290" s="46"/>
      <c r="J290" s="46"/>
      <c r="K290" s="47" t="s">
        <v>24</v>
      </c>
      <c r="L290" s="47"/>
      <c r="M290" s="47"/>
      <c r="N290" s="47"/>
      <c r="O290" s="18"/>
      <c r="P290" s="18"/>
    </row>
    <row r="291" spans="1:16" ht="11.1" customHeight="1">
      <c r="A291" s="18"/>
      <c r="B291" s="44" t="s">
        <v>24</v>
      </c>
      <c r="C291" s="46" t="s">
        <v>261</v>
      </c>
      <c r="D291" s="46"/>
      <c r="E291" s="46"/>
      <c r="F291" s="46"/>
      <c r="G291" s="46"/>
      <c r="H291" s="46"/>
      <c r="I291" s="46"/>
      <c r="J291" s="46"/>
      <c r="K291" s="47" t="s">
        <v>24</v>
      </c>
      <c r="L291" s="47"/>
      <c r="M291" s="47"/>
      <c r="N291" s="47"/>
      <c r="O291" s="18"/>
      <c r="P291" s="18"/>
    </row>
    <row r="292" spans="1:16" ht="11.1" customHeight="1">
      <c r="A292" s="18"/>
      <c r="B292" s="44" t="s">
        <v>24</v>
      </c>
      <c r="C292" s="46" t="s">
        <v>262</v>
      </c>
      <c r="D292" s="46"/>
      <c r="E292" s="46"/>
      <c r="F292" s="46"/>
      <c r="G292" s="46"/>
      <c r="H292" s="46"/>
      <c r="I292" s="46"/>
      <c r="J292" s="46"/>
      <c r="K292" s="47" t="s">
        <v>24</v>
      </c>
      <c r="L292" s="47"/>
      <c r="M292" s="47"/>
      <c r="N292" s="47"/>
      <c r="O292" s="18"/>
      <c r="P292" s="18"/>
    </row>
    <row r="293" spans="1:16" ht="11.1" customHeight="1">
      <c r="A293" s="18"/>
      <c r="B293" s="44" t="s">
        <v>24</v>
      </c>
      <c r="C293" s="46" t="s">
        <v>263</v>
      </c>
      <c r="D293" s="46"/>
      <c r="E293" s="46"/>
      <c r="F293" s="46"/>
      <c r="G293" s="46"/>
      <c r="H293" s="46"/>
      <c r="I293" s="46"/>
      <c r="J293" s="46"/>
      <c r="K293" s="47" t="s">
        <v>24</v>
      </c>
      <c r="L293" s="47"/>
      <c r="M293" s="47"/>
      <c r="N293" s="47"/>
      <c r="O293" s="18"/>
      <c r="P293" s="18"/>
    </row>
    <row r="294" spans="1:16" ht="11.1" customHeight="1">
      <c r="A294" s="18"/>
      <c r="B294" s="44" t="s">
        <v>24</v>
      </c>
      <c r="C294" s="46" t="s">
        <v>264</v>
      </c>
      <c r="D294" s="46"/>
      <c r="E294" s="46"/>
      <c r="F294" s="46"/>
      <c r="G294" s="46"/>
      <c r="H294" s="46"/>
      <c r="I294" s="46"/>
      <c r="J294" s="46"/>
      <c r="K294" s="47" t="s">
        <v>24</v>
      </c>
      <c r="L294" s="47"/>
      <c r="M294" s="47"/>
      <c r="N294" s="47"/>
      <c r="O294" s="18"/>
      <c r="P294" s="18"/>
    </row>
    <row r="295" spans="1:16" ht="11.1" customHeight="1">
      <c r="A295" s="18"/>
      <c r="B295" s="44" t="s">
        <v>24</v>
      </c>
      <c r="C295" s="46" t="s">
        <v>175</v>
      </c>
      <c r="D295" s="46"/>
      <c r="E295" s="46"/>
      <c r="F295" s="46"/>
      <c r="G295" s="46"/>
      <c r="H295" s="46"/>
      <c r="I295" s="46"/>
      <c r="J295" s="46"/>
      <c r="K295" s="47" t="s">
        <v>24</v>
      </c>
      <c r="L295" s="47"/>
      <c r="M295" s="47"/>
      <c r="N295" s="47"/>
      <c r="O295" s="18"/>
      <c r="P295" s="18"/>
    </row>
    <row r="296" spans="1:16" ht="11.1" customHeight="1">
      <c r="A296" s="18"/>
      <c r="B296" s="44" t="s">
        <v>24</v>
      </c>
      <c r="C296" s="46" t="s">
        <v>155</v>
      </c>
      <c r="D296" s="46"/>
      <c r="E296" s="46"/>
      <c r="F296" s="46"/>
      <c r="G296" s="46"/>
      <c r="H296" s="46"/>
      <c r="I296" s="46"/>
      <c r="J296" s="46"/>
      <c r="K296" s="47" t="s">
        <v>24</v>
      </c>
      <c r="L296" s="47"/>
      <c r="M296" s="47"/>
      <c r="N296" s="47"/>
      <c r="O296" s="18"/>
      <c r="P296" s="18"/>
    </row>
    <row r="297" spans="1:16" ht="11.1" customHeight="1">
      <c r="A297" s="18"/>
      <c r="B297" s="44" t="s">
        <v>14</v>
      </c>
      <c r="C297" s="46" t="s">
        <v>265</v>
      </c>
      <c r="D297" s="46"/>
      <c r="E297" s="46"/>
      <c r="F297" s="46"/>
      <c r="G297" s="46"/>
      <c r="H297" s="46"/>
      <c r="I297" s="46"/>
      <c r="J297" s="46"/>
      <c r="K297" s="47" t="s">
        <v>24</v>
      </c>
      <c r="L297" s="47"/>
      <c r="M297" s="47"/>
      <c r="N297" s="47"/>
      <c r="O297" s="18"/>
      <c r="P297" s="18"/>
    </row>
    <row r="298" spans="1:16" ht="11.1" customHeight="1">
      <c r="A298" s="18"/>
      <c r="B298" s="44" t="s">
        <v>24</v>
      </c>
      <c r="C298" s="46" t="s">
        <v>266</v>
      </c>
      <c r="D298" s="46"/>
      <c r="E298" s="46"/>
      <c r="F298" s="46"/>
      <c r="G298" s="46"/>
      <c r="H298" s="46"/>
      <c r="I298" s="46"/>
      <c r="J298" s="46"/>
      <c r="K298" s="47" t="s">
        <v>24</v>
      </c>
      <c r="L298" s="47"/>
      <c r="M298" s="47"/>
      <c r="N298" s="47"/>
      <c r="O298" s="18"/>
      <c r="P298" s="18"/>
    </row>
    <row r="299" spans="1:16" ht="11.1" customHeight="1">
      <c r="A299" s="18"/>
      <c r="B299" s="44" t="s">
        <v>24</v>
      </c>
      <c r="C299" s="46" t="s">
        <v>267</v>
      </c>
      <c r="D299" s="46"/>
      <c r="E299" s="46"/>
      <c r="F299" s="46"/>
      <c r="G299" s="46"/>
      <c r="H299" s="46"/>
      <c r="I299" s="46"/>
      <c r="J299" s="46"/>
      <c r="K299" s="47" t="s">
        <v>24</v>
      </c>
      <c r="L299" s="47"/>
      <c r="M299" s="47"/>
      <c r="N299" s="47"/>
      <c r="O299" s="18"/>
      <c r="P299" s="18"/>
    </row>
    <row r="300" spans="1:16" ht="11.1" customHeight="1">
      <c r="A300" s="18"/>
      <c r="B300" s="44" t="s">
        <v>24</v>
      </c>
      <c r="C300" s="46" t="s">
        <v>155</v>
      </c>
      <c r="D300" s="46"/>
      <c r="E300" s="46"/>
      <c r="F300" s="46"/>
      <c r="G300" s="46"/>
      <c r="H300" s="46"/>
      <c r="I300" s="46"/>
      <c r="J300" s="46"/>
      <c r="K300" s="47" t="s">
        <v>24</v>
      </c>
      <c r="L300" s="47"/>
      <c r="M300" s="47"/>
      <c r="N300" s="47"/>
      <c r="O300" s="18"/>
      <c r="P300" s="18"/>
    </row>
    <row r="301" spans="1:16" ht="11.1" customHeight="1">
      <c r="A301" s="18"/>
      <c r="B301" s="44" t="s">
        <v>268</v>
      </c>
      <c r="C301" s="46" t="s">
        <v>269</v>
      </c>
      <c r="D301" s="46"/>
      <c r="E301" s="46"/>
      <c r="F301" s="46"/>
      <c r="G301" s="46"/>
      <c r="H301" s="46"/>
      <c r="I301" s="46"/>
      <c r="J301" s="46"/>
      <c r="K301" s="47" t="s">
        <v>24</v>
      </c>
      <c r="L301" s="47"/>
      <c r="M301" s="47"/>
      <c r="N301" s="47"/>
      <c r="O301" s="18"/>
      <c r="P301" s="18"/>
    </row>
    <row r="302" spans="1:16" ht="11.1" customHeight="1">
      <c r="A302" s="18"/>
      <c r="B302" s="44" t="s">
        <v>24</v>
      </c>
      <c r="C302" s="46" t="s">
        <v>270</v>
      </c>
      <c r="D302" s="46"/>
      <c r="E302" s="46"/>
      <c r="F302" s="46"/>
      <c r="G302" s="46"/>
      <c r="H302" s="46"/>
      <c r="I302" s="46"/>
      <c r="J302" s="46"/>
      <c r="K302" s="47" t="s">
        <v>24</v>
      </c>
      <c r="L302" s="47"/>
      <c r="M302" s="47"/>
      <c r="N302" s="47"/>
      <c r="O302" s="18"/>
      <c r="P302" s="18"/>
    </row>
    <row r="303" spans="1:16" ht="11.1" customHeight="1">
      <c r="A303" s="18"/>
      <c r="B303" s="44" t="s">
        <v>24</v>
      </c>
      <c r="C303" s="46" t="s">
        <v>271</v>
      </c>
      <c r="D303" s="46"/>
      <c r="E303" s="46"/>
      <c r="F303" s="46"/>
      <c r="G303" s="46"/>
      <c r="H303" s="46"/>
      <c r="I303" s="46"/>
      <c r="J303" s="46"/>
      <c r="K303" s="47" t="s">
        <v>24</v>
      </c>
      <c r="L303" s="47"/>
      <c r="M303" s="47"/>
      <c r="N303" s="47"/>
      <c r="O303" s="18"/>
      <c r="P303" s="18"/>
    </row>
    <row r="304" spans="1:16" ht="11.1" customHeight="1">
      <c r="A304" s="18"/>
      <c r="B304" s="44" t="s">
        <v>24</v>
      </c>
      <c r="C304" s="46" t="s">
        <v>272</v>
      </c>
      <c r="D304" s="46"/>
      <c r="E304" s="46"/>
      <c r="F304" s="46"/>
      <c r="G304" s="46"/>
      <c r="H304" s="46"/>
      <c r="I304" s="46"/>
      <c r="J304" s="46"/>
      <c r="K304" s="47" t="s">
        <v>24</v>
      </c>
      <c r="L304" s="47"/>
      <c r="M304" s="47"/>
      <c r="N304" s="47"/>
      <c r="O304" s="18"/>
      <c r="P304" s="18"/>
    </row>
    <row r="305" spans="1:16" ht="11.1" customHeight="1">
      <c r="A305" s="18"/>
      <c r="B305" s="44" t="s">
        <v>24</v>
      </c>
      <c r="C305" s="46" t="s">
        <v>273</v>
      </c>
      <c r="D305" s="46"/>
      <c r="E305" s="46"/>
      <c r="F305" s="46"/>
      <c r="G305" s="46"/>
      <c r="H305" s="46"/>
      <c r="I305" s="46"/>
      <c r="J305" s="46"/>
      <c r="K305" s="47" t="s">
        <v>24</v>
      </c>
      <c r="L305" s="47"/>
      <c r="M305" s="47"/>
      <c r="N305" s="47"/>
      <c r="O305" s="18"/>
      <c r="P305" s="18"/>
    </row>
    <row r="306" spans="1:16" ht="11.1" customHeight="1">
      <c r="A306" s="18"/>
      <c r="B306" s="44" t="s">
        <v>24</v>
      </c>
      <c r="C306" s="46" t="s">
        <v>155</v>
      </c>
      <c r="D306" s="46"/>
      <c r="E306" s="46"/>
      <c r="F306" s="46"/>
      <c r="G306" s="46"/>
      <c r="H306" s="46"/>
      <c r="I306" s="46"/>
      <c r="J306" s="46"/>
      <c r="K306" s="47" t="s">
        <v>24</v>
      </c>
      <c r="L306" s="47"/>
      <c r="M306" s="47"/>
      <c r="N306" s="47"/>
      <c r="O306" s="18"/>
      <c r="P306" s="18"/>
    </row>
    <row r="307" spans="1:16" ht="11.1" customHeight="1">
      <c r="A307" s="18"/>
      <c r="B307" s="44" t="s">
        <v>54</v>
      </c>
      <c r="C307" s="46" t="s">
        <v>274</v>
      </c>
      <c r="D307" s="46"/>
      <c r="E307" s="46"/>
      <c r="F307" s="46"/>
      <c r="G307" s="46"/>
      <c r="H307" s="46"/>
      <c r="I307" s="46"/>
      <c r="J307" s="46"/>
      <c r="K307" s="47" t="s">
        <v>24</v>
      </c>
      <c r="L307" s="47"/>
      <c r="M307" s="47"/>
      <c r="N307" s="47"/>
      <c r="O307" s="18"/>
      <c r="P307" s="18"/>
    </row>
    <row r="308" spans="1:16" ht="11.1" customHeight="1">
      <c r="A308" s="18"/>
      <c r="B308" s="44" t="s">
        <v>24</v>
      </c>
      <c r="C308" s="46" t="s">
        <v>275</v>
      </c>
      <c r="D308" s="46"/>
      <c r="E308" s="46"/>
      <c r="F308" s="46"/>
      <c r="G308" s="46"/>
      <c r="H308" s="46"/>
      <c r="I308" s="46"/>
      <c r="J308" s="46"/>
      <c r="K308" s="47" t="s">
        <v>24</v>
      </c>
      <c r="L308" s="47"/>
      <c r="M308" s="47"/>
      <c r="N308" s="47"/>
      <c r="O308" s="18"/>
      <c r="P308" s="18"/>
    </row>
    <row r="309" spans="1:16" ht="11.1" customHeight="1">
      <c r="A309" s="18"/>
      <c r="B309" s="44" t="s">
        <v>24</v>
      </c>
      <c r="C309" s="46" t="s">
        <v>276</v>
      </c>
      <c r="D309" s="46"/>
      <c r="E309" s="46"/>
      <c r="F309" s="46"/>
      <c r="G309" s="46"/>
      <c r="H309" s="46"/>
      <c r="I309" s="46"/>
      <c r="J309" s="46"/>
      <c r="K309" s="47" t="s">
        <v>24</v>
      </c>
      <c r="L309" s="47"/>
      <c r="M309" s="47"/>
      <c r="N309" s="47"/>
      <c r="O309" s="18"/>
      <c r="P309" s="18"/>
    </row>
    <row r="310" spans="1:16" ht="11.1" customHeight="1">
      <c r="A310" s="18"/>
      <c r="B310" s="44" t="s">
        <v>24</v>
      </c>
      <c r="C310" s="46" t="s">
        <v>277</v>
      </c>
      <c r="D310" s="46"/>
      <c r="E310" s="46"/>
      <c r="F310" s="46"/>
      <c r="G310" s="46"/>
      <c r="H310" s="46"/>
      <c r="I310" s="46"/>
      <c r="J310" s="46"/>
      <c r="K310" s="47" t="s">
        <v>24</v>
      </c>
      <c r="L310" s="47"/>
      <c r="M310" s="47"/>
      <c r="N310" s="47"/>
      <c r="O310" s="18"/>
      <c r="P310" s="18"/>
    </row>
    <row r="311" spans="1:16" ht="11.1" customHeight="1">
      <c r="A311" s="18"/>
      <c r="B311" s="44" t="s">
        <v>24</v>
      </c>
      <c r="C311" s="46" t="s">
        <v>175</v>
      </c>
      <c r="D311" s="46"/>
      <c r="E311" s="46"/>
      <c r="F311" s="46"/>
      <c r="G311" s="46"/>
      <c r="H311" s="46"/>
      <c r="I311" s="46"/>
      <c r="J311" s="46"/>
      <c r="K311" s="47" t="s">
        <v>24</v>
      </c>
      <c r="L311" s="47"/>
      <c r="M311" s="47"/>
      <c r="N311" s="47"/>
      <c r="O311" s="18"/>
      <c r="P311" s="18"/>
    </row>
    <row r="312" spans="1:16" ht="11.1" customHeight="1">
      <c r="A312" s="18"/>
      <c r="B312" s="44" t="s">
        <v>24</v>
      </c>
      <c r="C312" s="46" t="s">
        <v>155</v>
      </c>
      <c r="D312" s="46"/>
      <c r="E312" s="46"/>
      <c r="F312" s="46"/>
      <c r="G312" s="46"/>
      <c r="H312" s="46"/>
      <c r="I312" s="46"/>
      <c r="J312" s="46"/>
      <c r="K312" s="47" t="s">
        <v>24</v>
      </c>
      <c r="L312" s="47"/>
      <c r="M312" s="47"/>
      <c r="N312" s="47"/>
      <c r="O312" s="18"/>
      <c r="P312" s="18"/>
    </row>
    <row r="313" spans="1:16" ht="11.1" customHeight="1">
      <c r="A313" s="18"/>
      <c r="B313" s="44" t="s">
        <v>278</v>
      </c>
      <c r="C313" s="46" t="s">
        <v>279</v>
      </c>
      <c r="D313" s="46"/>
      <c r="E313" s="46"/>
      <c r="F313" s="46"/>
      <c r="G313" s="46"/>
      <c r="H313" s="46"/>
      <c r="I313" s="46"/>
      <c r="J313" s="46"/>
      <c r="K313" s="47" t="s">
        <v>24</v>
      </c>
      <c r="L313" s="47"/>
      <c r="M313" s="47"/>
      <c r="N313" s="47"/>
      <c r="O313" s="18"/>
      <c r="P313" s="18"/>
    </row>
    <row r="314" spans="1:16" ht="11.1" customHeight="1">
      <c r="A314" s="18"/>
      <c r="B314" s="44" t="s">
        <v>24</v>
      </c>
      <c r="C314" s="46" t="s">
        <v>280</v>
      </c>
      <c r="D314" s="46"/>
      <c r="E314" s="46"/>
      <c r="F314" s="46"/>
      <c r="G314" s="46"/>
      <c r="H314" s="46"/>
      <c r="I314" s="46"/>
      <c r="J314" s="46"/>
      <c r="K314" s="47" t="s">
        <v>24</v>
      </c>
      <c r="L314" s="47"/>
      <c r="M314" s="47"/>
      <c r="N314" s="47"/>
      <c r="O314" s="18"/>
      <c r="P314" s="18"/>
    </row>
    <row r="315" spans="1:16" ht="11.1" customHeight="1">
      <c r="A315" s="18"/>
      <c r="B315" s="44" t="s">
        <v>24</v>
      </c>
      <c r="C315" s="46" t="s">
        <v>281</v>
      </c>
      <c r="D315" s="46"/>
      <c r="E315" s="46"/>
      <c r="F315" s="46"/>
      <c r="G315" s="46"/>
      <c r="H315" s="46"/>
      <c r="I315" s="46"/>
      <c r="J315" s="46"/>
      <c r="K315" s="47" t="s">
        <v>24</v>
      </c>
      <c r="L315" s="47"/>
      <c r="M315" s="47"/>
      <c r="N315" s="47"/>
      <c r="O315" s="18"/>
      <c r="P315" s="18"/>
    </row>
    <row r="316" spans="1:16" ht="11.1" customHeight="1">
      <c r="A316" s="18"/>
      <c r="B316" s="44" t="s">
        <v>24</v>
      </c>
      <c r="C316" s="46" t="s">
        <v>155</v>
      </c>
      <c r="D316" s="46"/>
      <c r="E316" s="46"/>
      <c r="F316" s="46"/>
      <c r="G316" s="46"/>
      <c r="H316" s="46"/>
      <c r="I316" s="46"/>
      <c r="J316" s="46"/>
      <c r="K316" s="47" t="s">
        <v>24</v>
      </c>
      <c r="L316" s="47"/>
      <c r="M316" s="47"/>
      <c r="N316" s="47"/>
      <c r="O316" s="18"/>
      <c r="P316" s="18"/>
    </row>
    <row r="317" spans="1:16" ht="11.1" customHeight="1">
      <c r="A317" s="18"/>
      <c r="B317" s="44" t="s">
        <v>282</v>
      </c>
      <c r="C317" s="46" t="s">
        <v>283</v>
      </c>
      <c r="D317" s="46"/>
      <c r="E317" s="46"/>
      <c r="F317" s="46"/>
      <c r="G317" s="46"/>
      <c r="H317" s="46"/>
      <c r="I317" s="46"/>
      <c r="J317" s="46"/>
      <c r="K317" s="47" t="s">
        <v>24</v>
      </c>
      <c r="L317" s="47"/>
      <c r="M317" s="47"/>
      <c r="N317" s="47"/>
      <c r="O317" s="18"/>
      <c r="P317" s="18"/>
    </row>
    <row r="318" spans="1:16" ht="11.1" customHeight="1">
      <c r="A318" s="18"/>
      <c r="B318" s="44" t="s">
        <v>24</v>
      </c>
      <c r="C318" s="46" t="s">
        <v>284</v>
      </c>
      <c r="D318" s="46"/>
      <c r="E318" s="46"/>
      <c r="F318" s="46"/>
      <c r="G318" s="46"/>
      <c r="H318" s="46"/>
      <c r="I318" s="46"/>
      <c r="J318" s="46"/>
      <c r="K318" s="47" t="s">
        <v>24</v>
      </c>
      <c r="L318" s="47"/>
      <c r="M318" s="47"/>
      <c r="N318" s="47"/>
      <c r="O318" s="18"/>
      <c r="P318" s="18"/>
    </row>
    <row r="319" spans="1:16" ht="11.1" customHeight="1">
      <c r="A319" s="18"/>
      <c r="B319" s="44" t="s">
        <v>24</v>
      </c>
      <c r="C319" s="46" t="s">
        <v>285</v>
      </c>
      <c r="D319" s="46"/>
      <c r="E319" s="46"/>
      <c r="F319" s="46"/>
      <c r="G319" s="46"/>
      <c r="H319" s="46"/>
      <c r="I319" s="46"/>
      <c r="J319" s="46"/>
      <c r="K319" s="47" t="s">
        <v>24</v>
      </c>
      <c r="L319" s="47"/>
      <c r="M319" s="47"/>
      <c r="N319" s="47"/>
      <c r="O319" s="18"/>
      <c r="P319" s="18"/>
    </row>
    <row r="320" spans="1:16" ht="11.1" customHeight="1">
      <c r="A320" s="18"/>
      <c r="B320" s="44" t="s">
        <v>24</v>
      </c>
      <c r="C320" s="46" t="s">
        <v>286</v>
      </c>
      <c r="D320" s="46"/>
      <c r="E320" s="46"/>
      <c r="F320" s="46"/>
      <c r="G320" s="46"/>
      <c r="H320" s="46"/>
      <c r="I320" s="46"/>
      <c r="J320" s="46"/>
      <c r="K320" s="47" t="s">
        <v>24</v>
      </c>
      <c r="L320" s="47"/>
      <c r="M320" s="47"/>
      <c r="N320" s="47"/>
      <c r="O320" s="18"/>
      <c r="P320" s="18"/>
    </row>
    <row r="321" spans="1:16" ht="11.1" customHeight="1">
      <c r="A321" s="18"/>
      <c r="B321" s="44" t="s">
        <v>24</v>
      </c>
      <c r="C321" s="46" t="s">
        <v>287</v>
      </c>
      <c r="D321" s="46"/>
      <c r="E321" s="46"/>
      <c r="F321" s="46"/>
      <c r="G321" s="46"/>
      <c r="H321" s="46"/>
      <c r="I321" s="46"/>
      <c r="J321" s="46"/>
      <c r="K321" s="47" t="s">
        <v>24</v>
      </c>
      <c r="L321" s="47"/>
      <c r="M321" s="47"/>
      <c r="N321" s="47"/>
      <c r="O321" s="18"/>
      <c r="P321" s="18"/>
    </row>
    <row r="322" spans="1:16" ht="11.1" customHeight="1">
      <c r="A322" s="18"/>
      <c r="B322" s="44" t="s">
        <v>24</v>
      </c>
      <c r="C322" s="46" t="s">
        <v>288</v>
      </c>
      <c r="D322" s="46"/>
      <c r="E322" s="46"/>
      <c r="F322" s="46"/>
      <c r="G322" s="46"/>
      <c r="H322" s="46"/>
      <c r="I322" s="46"/>
      <c r="J322" s="46"/>
      <c r="K322" s="47" t="s">
        <v>24</v>
      </c>
      <c r="L322" s="47"/>
      <c r="M322" s="47"/>
      <c r="N322" s="47"/>
      <c r="O322" s="18"/>
      <c r="P322" s="18"/>
    </row>
    <row r="323" spans="1:16" ht="11.1" customHeight="1">
      <c r="A323" s="18"/>
      <c r="B323" s="44" t="s">
        <v>24</v>
      </c>
      <c r="C323" s="46" t="s">
        <v>289</v>
      </c>
      <c r="D323" s="46"/>
      <c r="E323" s="46"/>
      <c r="F323" s="46"/>
      <c r="G323" s="46"/>
      <c r="H323" s="46"/>
      <c r="I323" s="46"/>
      <c r="J323" s="46"/>
      <c r="K323" s="47" t="s">
        <v>24</v>
      </c>
      <c r="L323" s="47"/>
      <c r="M323" s="47"/>
      <c r="N323" s="47"/>
      <c r="O323" s="18"/>
      <c r="P323" s="18"/>
    </row>
    <row r="324" spans="1:16" ht="11.1" customHeight="1">
      <c r="A324" s="18"/>
      <c r="B324" s="44" t="s">
        <v>24</v>
      </c>
      <c r="C324" s="46" t="s">
        <v>290</v>
      </c>
      <c r="D324" s="46"/>
      <c r="E324" s="46"/>
      <c r="F324" s="46"/>
      <c r="G324" s="46"/>
      <c r="H324" s="46"/>
      <c r="I324" s="46"/>
      <c r="J324" s="46"/>
      <c r="K324" s="47" t="s">
        <v>24</v>
      </c>
      <c r="L324" s="47"/>
      <c r="M324" s="47"/>
      <c r="N324" s="47"/>
      <c r="O324" s="18"/>
      <c r="P324" s="18"/>
    </row>
    <row r="325" spans="1:16" ht="11.1" customHeight="1">
      <c r="A325" s="18"/>
      <c r="B325" s="44" t="s">
        <v>24</v>
      </c>
      <c r="C325" s="46" t="s">
        <v>291</v>
      </c>
      <c r="D325" s="46"/>
      <c r="E325" s="46"/>
      <c r="F325" s="46"/>
      <c r="G325" s="46"/>
      <c r="H325" s="46"/>
      <c r="I325" s="46"/>
      <c r="J325" s="46"/>
      <c r="K325" s="47" t="s">
        <v>24</v>
      </c>
      <c r="L325" s="47"/>
      <c r="M325" s="47"/>
      <c r="N325" s="47"/>
      <c r="O325" s="18"/>
      <c r="P325" s="18"/>
    </row>
    <row r="326" spans="1:16" ht="11.1" customHeight="1">
      <c r="A326" s="18"/>
      <c r="B326" s="44" t="s">
        <v>24</v>
      </c>
      <c r="C326" s="46" t="s">
        <v>175</v>
      </c>
      <c r="D326" s="46"/>
      <c r="E326" s="46"/>
      <c r="F326" s="46"/>
      <c r="G326" s="46"/>
      <c r="H326" s="46"/>
      <c r="I326" s="46"/>
      <c r="J326" s="46"/>
      <c r="K326" s="47" t="s">
        <v>24</v>
      </c>
      <c r="L326" s="47"/>
      <c r="M326" s="47"/>
      <c r="N326" s="47"/>
      <c r="O326" s="18"/>
      <c r="P326" s="18"/>
    </row>
    <row r="327" spans="1:16" ht="11.1" customHeight="1">
      <c r="A327" s="18"/>
      <c r="B327" s="44" t="s">
        <v>24</v>
      </c>
      <c r="C327" s="46" t="s">
        <v>155</v>
      </c>
      <c r="D327" s="46"/>
      <c r="E327" s="46"/>
      <c r="F327" s="46"/>
      <c r="G327" s="46"/>
      <c r="H327" s="46"/>
      <c r="I327" s="46"/>
      <c r="J327" s="46"/>
      <c r="K327" s="47" t="s">
        <v>24</v>
      </c>
      <c r="L327" s="47"/>
      <c r="M327" s="47"/>
      <c r="N327" s="47"/>
      <c r="O327" s="18"/>
      <c r="P327" s="18"/>
    </row>
    <row r="328" spans="1:16" ht="11.1" customHeight="1">
      <c r="A328" s="18"/>
      <c r="B328" s="44" t="s">
        <v>145</v>
      </c>
      <c r="C328" s="46" t="s">
        <v>253</v>
      </c>
      <c r="D328" s="46"/>
      <c r="E328" s="46"/>
      <c r="F328" s="46"/>
      <c r="G328" s="46"/>
      <c r="H328" s="46"/>
      <c r="I328" s="46"/>
      <c r="J328" s="46"/>
      <c r="K328" s="47" t="s">
        <v>24</v>
      </c>
      <c r="L328" s="47"/>
      <c r="M328" s="47"/>
      <c r="N328" s="47"/>
      <c r="O328" s="18"/>
      <c r="P328" s="18"/>
    </row>
    <row r="329" spans="1:16" ht="11.1" customHeight="1">
      <c r="A329" s="18"/>
      <c r="B329" s="44" t="s">
        <v>24</v>
      </c>
      <c r="C329" s="46" t="s">
        <v>292</v>
      </c>
      <c r="D329" s="46"/>
      <c r="E329" s="46"/>
      <c r="F329" s="46"/>
      <c r="G329" s="46"/>
      <c r="H329" s="46"/>
      <c r="I329" s="46"/>
      <c r="J329" s="46"/>
      <c r="K329" s="47" t="s">
        <v>24</v>
      </c>
      <c r="L329" s="47"/>
      <c r="M329" s="47"/>
      <c r="N329" s="47"/>
      <c r="O329" s="18"/>
      <c r="P329" s="18"/>
    </row>
    <row r="330" spans="1:16" ht="11.1" customHeight="1">
      <c r="A330" s="18"/>
      <c r="B330" s="44" t="s">
        <v>24</v>
      </c>
      <c r="C330" s="46" t="s">
        <v>293</v>
      </c>
      <c r="D330" s="46"/>
      <c r="E330" s="46"/>
      <c r="F330" s="46"/>
      <c r="G330" s="46"/>
      <c r="H330" s="46"/>
      <c r="I330" s="46"/>
      <c r="J330" s="46"/>
      <c r="K330" s="47" t="s">
        <v>24</v>
      </c>
      <c r="L330" s="47"/>
      <c r="M330" s="47"/>
      <c r="N330" s="47"/>
      <c r="O330" s="18"/>
      <c r="P330" s="18"/>
    </row>
    <row r="331" spans="1:16" ht="11.1" customHeight="1">
      <c r="A331" s="18"/>
      <c r="B331" s="44" t="s">
        <v>24</v>
      </c>
      <c r="C331" s="46" t="s">
        <v>294</v>
      </c>
      <c r="D331" s="46"/>
      <c r="E331" s="46"/>
      <c r="F331" s="46"/>
      <c r="G331" s="46"/>
      <c r="H331" s="46"/>
      <c r="I331" s="46"/>
      <c r="J331" s="46"/>
      <c r="K331" s="47" t="s">
        <v>24</v>
      </c>
      <c r="L331" s="47"/>
      <c r="M331" s="47"/>
      <c r="N331" s="47"/>
      <c r="O331" s="18"/>
      <c r="P331" s="18"/>
    </row>
    <row r="332" spans="1:16" ht="11.1" customHeight="1">
      <c r="A332" s="18"/>
      <c r="B332" s="44" t="s">
        <v>24</v>
      </c>
      <c r="C332" s="46" t="s">
        <v>175</v>
      </c>
      <c r="D332" s="46"/>
      <c r="E332" s="46"/>
      <c r="F332" s="46"/>
      <c r="G332" s="46"/>
      <c r="H332" s="46"/>
      <c r="I332" s="46"/>
      <c r="J332" s="46"/>
      <c r="K332" s="47" t="s">
        <v>24</v>
      </c>
      <c r="L332" s="47"/>
      <c r="M332" s="47"/>
      <c r="N332" s="47"/>
      <c r="O332" s="18"/>
      <c r="P332" s="18"/>
    </row>
    <row r="333" spans="1:16" ht="11.1" customHeight="1">
      <c r="A333" s="18"/>
      <c r="B333" s="44" t="s">
        <v>24</v>
      </c>
      <c r="C333" s="46" t="s">
        <v>155</v>
      </c>
      <c r="D333" s="46"/>
      <c r="E333" s="46"/>
      <c r="F333" s="46"/>
      <c r="G333" s="46"/>
      <c r="H333" s="46"/>
      <c r="I333" s="46"/>
      <c r="J333" s="46"/>
      <c r="K333" s="47" t="s">
        <v>24</v>
      </c>
      <c r="L333" s="47"/>
      <c r="M333" s="47"/>
      <c r="N333" s="47"/>
      <c r="O333" s="18"/>
      <c r="P333" s="18"/>
    </row>
    <row r="334" spans="1:16" ht="11.1" customHeight="1">
      <c r="A334" s="18"/>
      <c r="B334" s="44" t="s">
        <v>295</v>
      </c>
      <c r="C334" s="46" t="s">
        <v>296</v>
      </c>
      <c r="D334" s="46"/>
      <c r="E334" s="46"/>
      <c r="F334" s="46"/>
      <c r="G334" s="46"/>
      <c r="H334" s="46"/>
      <c r="I334" s="46"/>
      <c r="J334" s="46"/>
      <c r="K334" s="47" t="s">
        <v>24</v>
      </c>
      <c r="L334" s="47"/>
      <c r="M334" s="47"/>
      <c r="N334" s="47"/>
      <c r="O334" s="18"/>
      <c r="P334" s="18"/>
    </row>
    <row r="335" spans="1:16" ht="11.1" customHeight="1">
      <c r="A335" s="18"/>
      <c r="B335" s="44" t="s">
        <v>24</v>
      </c>
      <c r="C335" s="46" t="s">
        <v>297</v>
      </c>
      <c r="D335" s="46"/>
      <c r="E335" s="46"/>
      <c r="F335" s="46"/>
      <c r="G335" s="46"/>
      <c r="H335" s="46"/>
      <c r="I335" s="46"/>
      <c r="J335" s="46"/>
      <c r="K335" s="47" t="s">
        <v>24</v>
      </c>
      <c r="L335" s="47"/>
      <c r="M335" s="47"/>
      <c r="N335" s="47"/>
      <c r="O335" s="18"/>
      <c r="P335" s="18"/>
    </row>
    <row r="336" spans="1:16" ht="11.1" customHeight="1">
      <c r="A336" s="18"/>
      <c r="B336" s="44" t="s">
        <v>24</v>
      </c>
      <c r="C336" s="46" t="s">
        <v>298</v>
      </c>
      <c r="D336" s="46"/>
      <c r="E336" s="46"/>
      <c r="F336" s="46"/>
      <c r="G336" s="46"/>
      <c r="H336" s="46"/>
      <c r="I336" s="46"/>
      <c r="J336" s="46"/>
      <c r="K336" s="47" t="s">
        <v>24</v>
      </c>
      <c r="L336" s="47"/>
      <c r="M336" s="47"/>
      <c r="N336" s="47"/>
      <c r="O336" s="18"/>
      <c r="P336" s="18"/>
    </row>
    <row r="337" spans="1:16" ht="11.1" customHeight="1">
      <c r="A337" s="18"/>
      <c r="B337" s="44" t="s">
        <v>24</v>
      </c>
      <c r="C337" s="46" t="s">
        <v>299</v>
      </c>
      <c r="D337" s="46"/>
      <c r="E337" s="46"/>
      <c r="F337" s="46"/>
      <c r="G337" s="46"/>
      <c r="H337" s="46"/>
      <c r="I337" s="46"/>
      <c r="J337" s="46"/>
      <c r="K337" s="47" t="s">
        <v>24</v>
      </c>
      <c r="L337" s="47"/>
      <c r="M337" s="47"/>
      <c r="N337" s="47"/>
      <c r="O337" s="18"/>
      <c r="P337" s="18"/>
    </row>
    <row r="338" spans="1:16" ht="11.1" customHeight="1">
      <c r="A338" s="18"/>
      <c r="B338" s="44" t="s">
        <v>24</v>
      </c>
      <c r="C338" s="46" t="s">
        <v>300</v>
      </c>
      <c r="D338" s="46"/>
      <c r="E338" s="46"/>
      <c r="F338" s="46"/>
      <c r="G338" s="46"/>
      <c r="H338" s="46"/>
      <c r="I338" s="46"/>
      <c r="J338" s="46"/>
      <c r="K338" s="47" t="s">
        <v>24</v>
      </c>
      <c r="L338" s="47"/>
      <c r="M338" s="47"/>
      <c r="N338" s="47"/>
      <c r="O338" s="18"/>
      <c r="P338" s="18"/>
    </row>
    <row r="339" spans="1:16" ht="11.1" customHeight="1">
      <c r="A339" s="18"/>
      <c r="B339" s="44" t="s">
        <v>24</v>
      </c>
      <c r="C339" s="46" t="s">
        <v>301</v>
      </c>
      <c r="D339" s="46"/>
      <c r="E339" s="46"/>
      <c r="F339" s="46"/>
      <c r="G339" s="46"/>
      <c r="H339" s="46"/>
      <c r="I339" s="46"/>
      <c r="J339" s="46"/>
      <c r="K339" s="47" t="s">
        <v>24</v>
      </c>
      <c r="L339" s="47"/>
      <c r="M339" s="47"/>
      <c r="N339" s="47"/>
      <c r="O339" s="18"/>
      <c r="P339" s="18"/>
    </row>
    <row r="340" spans="1:16" ht="11.1" customHeight="1">
      <c r="A340" s="18"/>
      <c r="B340" s="44" t="s">
        <v>24</v>
      </c>
      <c r="C340" s="46" t="s">
        <v>302</v>
      </c>
      <c r="D340" s="46"/>
      <c r="E340" s="46"/>
      <c r="F340" s="46"/>
      <c r="G340" s="46"/>
      <c r="H340" s="46"/>
      <c r="I340" s="46"/>
      <c r="J340" s="46"/>
      <c r="K340" s="47" t="s">
        <v>24</v>
      </c>
      <c r="L340" s="47"/>
      <c r="M340" s="47"/>
      <c r="N340" s="47"/>
      <c r="O340" s="18"/>
      <c r="P340" s="18"/>
    </row>
    <row r="341" spans="1:16" ht="11.1" customHeight="1">
      <c r="A341" s="18"/>
      <c r="B341" s="44" t="s">
        <v>24</v>
      </c>
      <c r="C341" s="46" t="s">
        <v>175</v>
      </c>
      <c r="D341" s="46"/>
      <c r="E341" s="46"/>
      <c r="F341" s="46"/>
      <c r="G341" s="46"/>
      <c r="H341" s="46"/>
      <c r="I341" s="46"/>
      <c r="J341" s="46"/>
      <c r="K341" s="47" t="s">
        <v>24</v>
      </c>
      <c r="L341" s="47"/>
      <c r="M341" s="47"/>
      <c r="N341" s="47"/>
      <c r="O341" s="18"/>
      <c r="P341" s="18"/>
    </row>
    <row r="342" spans="1:16" ht="11.1" customHeight="1">
      <c r="A342" s="18"/>
      <c r="B342" s="44" t="s">
        <v>24</v>
      </c>
      <c r="C342" s="46" t="s">
        <v>155</v>
      </c>
      <c r="D342" s="46"/>
      <c r="E342" s="46"/>
      <c r="F342" s="46"/>
      <c r="G342" s="46"/>
      <c r="H342" s="46"/>
      <c r="I342" s="46"/>
      <c r="J342" s="46"/>
      <c r="K342" s="47" t="s">
        <v>24</v>
      </c>
      <c r="L342" s="47"/>
      <c r="M342" s="47"/>
      <c r="N342" s="47"/>
      <c r="O342" s="18"/>
      <c r="P342" s="18"/>
    </row>
    <row r="343" spans="1:16" ht="11.1" customHeight="1">
      <c r="A343" s="18"/>
      <c r="B343" s="44" t="s">
        <v>303</v>
      </c>
      <c r="C343" s="46" t="s">
        <v>304</v>
      </c>
      <c r="D343" s="46"/>
      <c r="E343" s="46"/>
      <c r="F343" s="46"/>
      <c r="G343" s="46"/>
      <c r="H343" s="46"/>
      <c r="I343" s="46"/>
      <c r="J343" s="46"/>
      <c r="K343" s="47" t="s">
        <v>24</v>
      </c>
      <c r="L343" s="47"/>
      <c r="M343" s="47"/>
      <c r="N343" s="47"/>
      <c r="O343" s="18"/>
      <c r="P343" s="18"/>
    </row>
    <row r="344" spans="1:16" ht="11.1" customHeight="1">
      <c r="A344" s="18"/>
      <c r="B344" s="44" t="s">
        <v>24</v>
      </c>
      <c r="C344" s="46" t="s">
        <v>305</v>
      </c>
      <c r="D344" s="46"/>
      <c r="E344" s="46"/>
      <c r="F344" s="46"/>
      <c r="G344" s="46"/>
      <c r="H344" s="46"/>
      <c r="I344" s="46"/>
      <c r="J344" s="46"/>
      <c r="K344" s="47" t="s">
        <v>24</v>
      </c>
      <c r="L344" s="47"/>
      <c r="M344" s="47"/>
      <c r="N344" s="47"/>
      <c r="O344" s="18"/>
      <c r="P344" s="18"/>
    </row>
    <row r="345" spans="1:16" ht="11.1" customHeight="1">
      <c r="A345" s="18"/>
      <c r="B345" s="44" t="s">
        <v>24</v>
      </c>
      <c r="C345" s="46" t="s">
        <v>306</v>
      </c>
      <c r="D345" s="46"/>
      <c r="E345" s="46"/>
      <c r="F345" s="46"/>
      <c r="G345" s="46"/>
      <c r="H345" s="46"/>
      <c r="I345" s="46"/>
      <c r="J345" s="46"/>
      <c r="K345" s="47" t="s">
        <v>24</v>
      </c>
      <c r="L345" s="47"/>
      <c r="M345" s="47"/>
      <c r="N345" s="47"/>
      <c r="O345" s="18"/>
      <c r="P345" s="18"/>
    </row>
    <row r="346" spans="1:16" ht="11.1" customHeight="1">
      <c r="A346" s="18"/>
      <c r="B346" s="44" t="s">
        <v>24</v>
      </c>
      <c r="C346" s="46" t="s">
        <v>307</v>
      </c>
      <c r="D346" s="46"/>
      <c r="E346" s="46"/>
      <c r="F346" s="46"/>
      <c r="G346" s="46"/>
      <c r="H346" s="46"/>
      <c r="I346" s="46"/>
      <c r="J346" s="46"/>
      <c r="K346" s="47" t="s">
        <v>24</v>
      </c>
      <c r="L346" s="47"/>
      <c r="M346" s="47"/>
      <c r="N346" s="47"/>
      <c r="O346" s="18"/>
      <c r="P346" s="18"/>
    </row>
    <row r="347" spans="1:16" ht="11.1" customHeight="1">
      <c r="A347" s="18"/>
      <c r="B347" s="44" t="s">
        <v>24</v>
      </c>
      <c r="C347" s="46" t="s">
        <v>308</v>
      </c>
      <c r="D347" s="46"/>
      <c r="E347" s="46"/>
      <c r="F347" s="46"/>
      <c r="G347" s="46"/>
      <c r="H347" s="46"/>
      <c r="I347" s="46"/>
      <c r="J347" s="46"/>
      <c r="K347" s="47" t="s">
        <v>24</v>
      </c>
      <c r="L347" s="47"/>
      <c r="M347" s="47"/>
      <c r="N347" s="47"/>
      <c r="O347" s="18"/>
      <c r="P347" s="18"/>
    </row>
    <row r="348" spans="1:16" ht="11.1" customHeight="1">
      <c r="A348" s="18"/>
      <c r="B348" s="44" t="s">
        <v>24</v>
      </c>
      <c r="C348" s="46" t="s">
        <v>309</v>
      </c>
      <c r="D348" s="46"/>
      <c r="E348" s="46"/>
      <c r="F348" s="46"/>
      <c r="G348" s="46"/>
      <c r="H348" s="46"/>
      <c r="I348" s="46"/>
      <c r="J348" s="46"/>
      <c r="K348" s="47" t="s">
        <v>24</v>
      </c>
      <c r="L348" s="47"/>
      <c r="M348" s="47"/>
      <c r="N348" s="47"/>
      <c r="O348" s="18"/>
      <c r="P348" s="18"/>
    </row>
    <row r="349" spans="1:16" ht="11.1" customHeight="1">
      <c r="A349" s="18"/>
      <c r="B349" s="44" t="s">
        <v>24</v>
      </c>
      <c r="C349" s="46" t="s">
        <v>175</v>
      </c>
      <c r="D349" s="46"/>
      <c r="E349" s="46"/>
      <c r="F349" s="46"/>
      <c r="G349" s="46"/>
      <c r="H349" s="46"/>
      <c r="I349" s="46"/>
      <c r="J349" s="46"/>
      <c r="K349" s="47" t="s">
        <v>24</v>
      </c>
      <c r="L349" s="47"/>
      <c r="M349" s="47"/>
      <c r="N349" s="47"/>
      <c r="O349" s="18"/>
      <c r="P349" s="18"/>
    </row>
    <row r="350" spans="1:16" ht="11.1" customHeight="1" thickBot="1">
      <c r="A350" s="18"/>
      <c r="B350" s="45" t="s">
        <v>24</v>
      </c>
      <c r="C350" s="48" t="s">
        <v>24</v>
      </c>
      <c r="D350" s="48"/>
      <c r="E350" s="48"/>
      <c r="F350" s="48"/>
      <c r="G350" s="48"/>
      <c r="H350" s="48"/>
      <c r="I350" s="48"/>
      <c r="J350" s="48"/>
      <c r="K350" s="49" t="s">
        <v>24</v>
      </c>
      <c r="L350" s="49"/>
      <c r="M350" s="49"/>
      <c r="N350" s="49"/>
      <c r="O350" s="18"/>
      <c r="P350" s="18"/>
    </row>
  </sheetData>
  <mergeCells count="454">
    <mergeCell ref="B2:H3"/>
    <mergeCell ref="J3:L5"/>
    <mergeCell ref="M3:M5"/>
    <mergeCell ref="N3:O5"/>
    <mergeCell ref="B5:H6"/>
    <mergeCell ref="J6:L8"/>
    <mergeCell ref="M6:M8"/>
    <mergeCell ref="N6:O8"/>
    <mergeCell ref="B8:H9"/>
    <mergeCell ref="J9:L11"/>
    <mergeCell ref="B16:C16"/>
    <mergeCell ref="B18:C18"/>
    <mergeCell ref="B20:C20"/>
    <mergeCell ref="B22:C22"/>
    <mergeCell ref="B24:C24"/>
    <mergeCell ref="B26:C26"/>
    <mergeCell ref="M9:M11"/>
    <mergeCell ref="N9:O11"/>
    <mergeCell ref="B11:H11"/>
    <mergeCell ref="B13:C13"/>
    <mergeCell ref="D13:E13"/>
    <mergeCell ref="B14:C14"/>
    <mergeCell ref="H14:K15"/>
    <mergeCell ref="B40:C40"/>
    <mergeCell ref="B42:C42"/>
    <mergeCell ref="B44:C44"/>
    <mergeCell ref="B46:C46"/>
    <mergeCell ref="B48:C48"/>
    <mergeCell ref="B50:C50"/>
    <mergeCell ref="B28:C28"/>
    <mergeCell ref="B30:C30"/>
    <mergeCell ref="B32:C32"/>
    <mergeCell ref="B34:C34"/>
    <mergeCell ref="B36:C36"/>
    <mergeCell ref="B38:C38"/>
    <mergeCell ref="B62:C62"/>
    <mergeCell ref="B64:C64"/>
    <mergeCell ref="B66:C66"/>
    <mergeCell ref="B68:C68"/>
    <mergeCell ref="B70:C70"/>
    <mergeCell ref="B72:C72"/>
    <mergeCell ref="B52:C52"/>
    <mergeCell ref="B54:C54"/>
    <mergeCell ref="H54:K55"/>
    <mergeCell ref="B56:C56"/>
    <mergeCell ref="B58:C58"/>
    <mergeCell ref="B60:C60"/>
    <mergeCell ref="B86:C86"/>
    <mergeCell ref="B88:C88"/>
    <mergeCell ref="B90:C90"/>
    <mergeCell ref="B92:C92"/>
    <mergeCell ref="B94:C94"/>
    <mergeCell ref="B96:C96"/>
    <mergeCell ref="B74:C74"/>
    <mergeCell ref="B76:C76"/>
    <mergeCell ref="B78:C78"/>
    <mergeCell ref="B80:C80"/>
    <mergeCell ref="B82:C82"/>
    <mergeCell ref="B84:C84"/>
    <mergeCell ref="B110:C110"/>
    <mergeCell ref="B112:C112"/>
    <mergeCell ref="B114:C114"/>
    <mergeCell ref="B116:C116"/>
    <mergeCell ref="B118:C118"/>
    <mergeCell ref="B120:C120"/>
    <mergeCell ref="B98:C98"/>
    <mergeCell ref="B100:C100"/>
    <mergeCell ref="F100:F102"/>
    <mergeCell ref="B104:C104"/>
    <mergeCell ref="B106:C106"/>
    <mergeCell ref="B108:C108"/>
    <mergeCell ref="B134:C134"/>
    <mergeCell ref="B136:C136"/>
    <mergeCell ref="B138:C138"/>
    <mergeCell ref="B140:C140"/>
    <mergeCell ref="B142:C142"/>
    <mergeCell ref="B144:C144"/>
    <mergeCell ref="B122:C122"/>
    <mergeCell ref="B124:C124"/>
    <mergeCell ref="B126:C126"/>
    <mergeCell ref="B128:C128"/>
    <mergeCell ref="B130:C130"/>
    <mergeCell ref="B132:C132"/>
    <mergeCell ref="B158:C158"/>
    <mergeCell ref="B160:C160"/>
    <mergeCell ref="B162:C162"/>
    <mergeCell ref="B164:C164"/>
    <mergeCell ref="B166:C166"/>
    <mergeCell ref="B168:C168"/>
    <mergeCell ref="B146:C146"/>
    <mergeCell ref="B148:C148"/>
    <mergeCell ref="B150:C150"/>
    <mergeCell ref="B152:C152"/>
    <mergeCell ref="B154:C154"/>
    <mergeCell ref="B156:C156"/>
    <mergeCell ref="C175:J175"/>
    <mergeCell ref="K175:N175"/>
    <mergeCell ref="C176:J176"/>
    <mergeCell ref="K176:N176"/>
    <mergeCell ref="C177:J177"/>
    <mergeCell ref="K177:N177"/>
    <mergeCell ref="B171:O171"/>
    <mergeCell ref="C172:J172"/>
    <mergeCell ref="K172:N172"/>
    <mergeCell ref="C173:J173"/>
    <mergeCell ref="K173:N173"/>
    <mergeCell ref="C174:J174"/>
    <mergeCell ref="K174:N174"/>
    <mergeCell ref="C181:J181"/>
    <mergeCell ref="K181:N181"/>
    <mergeCell ref="C182:J182"/>
    <mergeCell ref="K182:N182"/>
    <mergeCell ref="C183:J183"/>
    <mergeCell ref="K183:N183"/>
    <mergeCell ref="C178:J178"/>
    <mergeCell ref="K178:N178"/>
    <mergeCell ref="C179:J179"/>
    <mergeCell ref="K179:N179"/>
    <mergeCell ref="C180:J180"/>
    <mergeCell ref="K180:N180"/>
    <mergeCell ref="C187:J187"/>
    <mergeCell ref="K187:N187"/>
    <mergeCell ref="C188:J188"/>
    <mergeCell ref="K188:N188"/>
    <mergeCell ref="C189:J189"/>
    <mergeCell ref="K189:N189"/>
    <mergeCell ref="C184:J184"/>
    <mergeCell ref="K184:N184"/>
    <mergeCell ref="C185:J185"/>
    <mergeCell ref="K185:N185"/>
    <mergeCell ref="C186:J186"/>
    <mergeCell ref="K186:N186"/>
    <mergeCell ref="C193:J193"/>
    <mergeCell ref="K193:N193"/>
    <mergeCell ref="C194:J194"/>
    <mergeCell ref="K194:N194"/>
    <mergeCell ref="C195:J195"/>
    <mergeCell ref="K195:N195"/>
    <mergeCell ref="C190:J190"/>
    <mergeCell ref="K190:N190"/>
    <mergeCell ref="C191:J191"/>
    <mergeCell ref="K191:N191"/>
    <mergeCell ref="C192:J192"/>
    <mergeCell ref="K192:N192"/>
    <mergeCell ref="C199:J199"/>
    <mergeCell ref="K199:N199"/>
    <mergeCell ref="C200:J200"/>
    <mergeCell ref="K200:N200"/>
    <mergeCell ref="C201:J201"/>
    <mergeCell ref="K201:N201"/>
    <mergeCell ref="C196:J196"/>
    <mergeCell ref="K196:N196"/>
    <mergeCell ref="C197:J197"/>
    <mergeCell ref="K197:N197"/>
    <mergeCell ref="C198:J198"/>
    <mergeCell ref="K198:N198"/>
    <mergeCell ref="C205:J205"/>
    <mergeCell ref="K205:N205"/>
    <mergeCell ref="C206:J206"/>
    <mergeCell ref="K206:N206"/>
    <mergeCell ref="C207:J207"/>
    <mergeCell ref="K207:N207"/>
    <mergeCell ref="C202:J202"/>
    <mergeCell ref="K202:N202"/>
    <mergeCell ref="C203:J203"/>
    <mergeCell ref="K203:N203"/>
    <mergeCell ref="C204:J204"/>
    <mergeCell ref="K204:N204"/>
    <mergeCell ref="C211:J211"/>
    <mergeCell ref="K211:N211"/>
    <mergeCell ref="C212:J212"/>
    <mergeCell ref="K212:N212"/>
    <mergeCell ref="C213:J213"/>
    <mergeCell ref="K213:N213"/>
    <mergeCell ref="C208:J208"/>
    <mergeCell ref="K208:N208"/>
    <mergeCell ref="C209:J209"/>
    <mergeCell ref="K209:N209"/>
    <mergeCell ref="C210:J210"/>
    <mergeCell ref="K210:N210"/>
    <mergeCell ref="C217:J217"/>
    <mergeCell ref="K217:N217"/>
    <mergeCell ref="C218:J218"/>
    <mergeCell ref="K218:N218"/>
    <mergeCell ref="C219:J219"/>
    <mergeCell ref="K219:N219"/>
    <mergeCell ref="C214:J214"/>
    <mergeCell ref="K214:N214"/>
    <mergeCell ref="C215:J215"/>
    <mergeCell ref="K215:N215"/>
    <mergeCell ref="C216:J216"/>
    <mergeCell ref="K216:N216"/>
    <mergeCell ref="C223:J223"/>
    <mergeCell ref="K223:N223"/>
    <mergeCell ref="C224:J224"/>
    <mergeCell ref="K224:N224"/>
    <mergeCell ref="C225:J225"/>
    <mergeCell ref="K225:N225"/>
    <mergeCell ref="C220:J220"/>
    <mergeCell ref="K220:N220"/>
    <mergeCell ref="C221:J221"/>
    <mergeCell ref="K221:N221"/>
    <mergeCell ref="C222:J222"/>
    <mergeCell ref="K222:N222"/>
    <mergeCell ref="C229:J229"/>
    <mergeCell ref="K229:N229"/>
    <mergeCell ref="C230:J230"/>
    <mergeCell ref="K230:N230"/>
    <mergeCell ref="C231:J231"/>
    <mergeCell ref="K231:N231"/>
    <mergeCell ref="C226:J226"/>
    <mergeCell ref="K226:N226"/>
    <mergeCell ref="C227:J227"/>
    <mergeCell ref="K227:N227"/>
    <mergeCell ref="C228:J228"/>
    <mergeCell ref="K228:N228"/>
    <mergeCell ref="C235:J235"/>
    <mergeCell ref="K235:N235"/>
    <mergeCell ref="C236:J236"/>
    <mergeCell ref="K236:N236"/>
    <mergeCell ref="C237:J237"/>
    <mergeCell ref="K237:N237"/>
    <mergeCell ref="C232:J232"/>
    <mergeCell ref="K232:N232"/>
    <mergeCell ref="C233:J233"/>
    <mergeCell ref="K233:N233"/>
    <mergeCell ref="C234:J234"/>
    <mergeCell ref="K234:N234"/>
    <mergeCell ref="C241:J241"/>
    <mergeCell ref="K241:N241"/>
    <mergeCell ref="C242:J242"/>
    <mergeCell ref="K242:N242"/>
    <mergeCell ref="C243:J243"/>
    <mergeCell ref="K243:N243"/>
    <mergeCell ref="C238:J238"/>
    <mergeCell ref="K238:N238"/>
    <mergeCell ref="C239:J239"/>
    <mergeCell ref="K239:N239"/>
    <mergeCell ref="C240:J240"/>
    <mergeCell ref="K240:N240"/>
    <mergeCell ref="C247:J247"/>
    <mergeCell ref="K247:N247"/>
    <mergeCell ref="C248:J248"/>
    <mergeCell ref="K248:N248"/>
    <mergeCell ref="C249:J249"/>
    <mergeCell ref="K249:N249"/>
    <mergeCell ref="C244:J244"/>
    <mergeCell ref="K244:N244"/>
    <mergeCell ref="C245:J245"/>
    <mergeCell ref="K245:N245"/>
    <mergeCell ref="C246:J246"/>
    <mergeCell ref="K246:N246"/>
    <mergeCell ref="C253:J253"/>
    <mergeCell ref="K253:N253"/>
    <mergeCell ref="C254:J254"/>
    <mergeCell ref="K254:N254"/>
    <mergeCell ref="C255:J255"/>
    <mergeCell ref="K255:N255"/>
    <mergeCell ref="C250:J250"/>
    <mergeCell ref="K250:N250"/>
    <mergeCell ref="C251:J251"/>
    <mergeCell ref="K251:N251"/>
    <mergeCell ref="C252:J252"/>
    <mergeCell ref="K252:N252"/>
    <mergeCell ref="C259:J259"/>
    <mergeCell ref="K259:N259"/>
    <mergeCell ref="C260:J260"/>
    <mergeCell ref="K260:N260"/>
    <mergeCell ref="C261:J261"/>
    <mergeCell ref="K261:N261"/>
    <mergeCell ref="C256:J256"/>
    <mergeCell ref="K256:N256"/>
    <mergeCell ref="C257:J257"/>
    <mergeCell ref="K257:N257"/>
    <mergeCell ref="C258:J258"/>
    <mergeCell ref="K258:N258"/>
    <mergeCell ref="C265:J265"/>
    <mergeCell ref="K265:N265"/>
    <mergeCell ref="C266:J266"/>
    <mergeCell ref="K266:N266"/>
    <mergeCell ref="C267:J267"/>
    <mergeCell ref="K267:N267"/>
    <mergeCell ref="C262:J262"/>
    <mergeCell ref="K262:N262"/>
    <mergeCell ref="C263:J263"/>
    <mergeCell ref="K263:N263"/>
    <mergeCell ref="C264:J264"/>
    <mergeCell ref="K264:N264"/>
    <mergeCell ref="C271:J271"/>
    <mergeCell ref="K271:N271"/>
    <mergeCell ref="C272:J272"/>
    <mergeCell ref="K272:N272"/>
    <mergeCell ref="C273:J273"/>
    <mergeCell ref="K273:N273"/>
    <mergeCell ref="C268:J268"/>
    <mergeCell ref="K268:N268"/>
    <mergeCell ref="C269:J269"/>
    <mergeCell ref="K269:N269"/>
    <mergeCell ref="C270:J270"/>
    <mergeCell ref="K270:N270"/>
    <mergeCell ref="C277:J277"/>
    <mergeCell ref="K277:N277"/>
    <mergeCell ref="C278:J278"/>
    <mergeCell ref="K278:N278"/>
    <mergeCell ref="C279:J279"/>
    <mergeCell ref="K279:N279"/>
    <mergeCell ref="C274:J274"/>
    <mergeCell ref="K274:N274"/>
    <mergeCell ref="C275:J275"/>
    <mergeCell ref="K275:N275"/>
    <mergeCell ref="C276:J276"/>
    <mergeCell ref="K276:N276"/>
    <mergeCell ref="C283:J283"/>
    <mergeCell ref="K283:N283"/>
    <mergeCell ref="C284:J284"/>
    <mergeCell ref="K284:N284"/>
    <mergeCell ref="C285:J285"/>
    <mergeCell ref="K285:N285"/>
    <mergeCell ref="C280:J280"/>
    <mergeCell ref="K280:N280"/>
    <mergeCell ref="C281:J281"/>
    <mergeCell ref="K281:N281"/>
    <mergeCell ref="C282:J282"/>
    <mergeCell ref="K282:N282"/>
    <mergeCell ref="C289:J289"/>
    <mergeCell ref="K289:N289"/>
    <mergeCell ref="C290:J290"/>
    <mergeCell ref="K290:N290"/>
    <mergeCell ref="C291:J291"/>
    <mergeCell ref="K291:N291"/>
    <mergeCell ref="C286:J286"/>
    <mergeCell ref="K286:N286"/>
    <mergeCell ref="C287:J287"/>
    <mergeCell ref="K287:N287"/>
    <mergeCell ref="C288:J288"/>
    <mergeCell ref="K288:N288"/>
    <mergeCell ref="C295:J295"/>
    <mergeCell ref="K295:N295"/>
    <mergeCell ref="C296:J296"/>
    <mergeCell ref="K296:N296"/>
    <mergeCell ref="C297:J297"/>
    <mergeCell ref="K297:N297"/>
    <mergeCell ref="C292:J292"/>
    <mergeCell ref="K292:N292"/>
    <mergeCell ref="C293:J293"/>
    <mergeCell ref="K293:N293"/>
    <mergeCell ref="C294:J294"/>
    <mergeCell ref="K294:N294"/>
    <mergeCell ref="C301:J301"/>
    <mergeCell ref="K301:N301"/>
    <mergeCell ref="C302:J302"/>
    <mergeCell ref="K302:N302"/>
    <mergeCell ref="C303:J303"/>
    <mergeCell ref="K303:N303"/>
    <mergeCell ref="C298:J298"/>
    <mergeCell ref="K298:N298"/>
    <mergeCell ref="C299:J299"/>
    <mergeCell ref="K299:N299"/>
    <mergeCell ref="C300:J300"/>
    <mergeCell ref="K300:N300"/>
    <mergeCell ref="C307:J307"/>
    <mergeCell ref="K307:N307"/>
    <mergeCell ref="C308:J308"/>
    <mergeCell ref="K308:N308"/>
    <mergeCell ref="C309:J309"/>
    <mergeCell ref="K309:N309"/>
    <mergeCell ref="C304:J304"/>
    <mergeCell ref="K304:N304"/>
    <mergeCell ref="C305:J305"/>
    <mergeCell ref="K305:N305"/>
    <mergeCell ref="C306:J306"/>
    <mergeCell ref="K306:N306"/>
    <mergeCell ref="C313:J313"/>
    <mergeCell ref="K313:N313"/>
    <mergeCell ref="C314:J314"/>
    <mergeCell ref="K314:N314"/>
    <mergeCell ref="C315:J315"/>
    <mergeCell ref="K315:N315"/>
    <mergeCell ref="C310:J310"/>
    <mergeCell ref="K310:N310"/>
    <mergeCell ref="C311:J311"/>
    <mergeCell ref="K311:N311"/>
    <mergeCell ref="C312:J312"/>
    <mergeCell ref="K312:N312"/>
    <mergeCell ref="C319:J319"/>
    <mergeCell ref="K319:N319"/>
    <mergeCell ref="C320:J320"/>
    <mergeCell ref="K320:N320"/>
    <mergeCell ref="C321:J321"/>
    <mergeCell ref="K321:N321"/>
    <mergeCell ref="C316:J316"/>
    <mergeCell ref="K316:N316"/>
    <mergeCell ref="C317:J317"/>
    <mergeCell ref="K317:N317"/>
    <mergeCell ref="C318:J318"/>
    <mergeCell ref="K318:N318"/>
    <mergeCell ref="C325:J325"/>
    <mergeCell ref="K325:N325"/>
    <mergeCell ref="C326:J326"/>
    <mergeCell ref="K326:N326"/>
    <mergeCell ref="C327:J327"/>
    <mergeCell ref="K327:N327"/>
    <mergeCell ref="C322:J322"/>
    <mergeCell ref="K322:N322"/>
    <mergeCell ref="C323:J323"/>
    <mergeCell ref="K323:N323"/>
    <mergeCell ref="C324:J324"/>
    <mergeCell ref="K324:N324"/>
    <mergeCell ref="C331:J331"/>
    <mergeCell ref="K331:N331"/>
    <mergeCell ref="C332:J332"/>
    <mergeCell ref="K332:N332"/>
    <mergeCell ref="C333:J333"/>
    <mergeCell ref="K333:N333"/>
    <mergeCell ref="C328:J328"/>
    <mergeCell ref="K328:N328"/>
    <mergeCell ref="C329:J329"/>
    <mergeCell ref="K329:N329"/>
    <mergeCell ref="C330:J330"/>
    <mergeCell ref="K330:N330"/>
    <mergeCell ref="C337:J337"/>
    <mergeCell ref="K337:N337"/>
    <mergeCell ref="C338:J338"/>
    <mergeCell ref="K338:N338"/>
    <mergeCell ref="C339:J339"/>
    <mergeCell ref="K339:N339"/>
    <mergeCell ref="C334:J334"/>
    <mergeCell ref="K334:N334"/>
    <mergeCell ref="C335:J335"/>
    <mergeCell ref="K335:N335"/>
    <mergeCell ref="C336:J336"/>
    <mergeCell ref="K336:N336"/>
    <mergeCell ref="C343:J343"/>
    <mergeCell ref="K343:N343"/>
    <mergeCell ref="C344:J344"/>
    <mergeCell ref="K344:N344"/>
    <mergeCell ref="C345:J345"/>
    <mergeCell ref="K345:N345"/>
    <mergeCell ref="C340:J340"/>
    <mergeCell ref="K340:N340"/>
    <mergeCell ref="C341:J341"/>
    <mergeCell ref="K341:N341"/>
    <mergeCell ref="C342:J342"/>
    <mergeCell ref="K342:N342"/>
    <mergeCell ref="C349:J349"/>
    <mergeCell ref="K349:N349"/>
    <mergeCell ref="C350:J350"/>
    <mergeCell ref="K350:N350"/>
    <mergeCell ref="C346:J346"/>
    <mergeCell ref="K346:N346"/>
    <mergeCell ref="C347:J347"/>
    <mergeCell ref="K347:N347"/>
    <mergeCell ref="C348:J348"/>
    <mergeCell ref="K348:N348"/>
  </mergeCells>
  <pageMargins left="0" right="0" top="0" bottom="0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C79BBD6F46D46B9322CA860E96D8F" ma:contentTypeVersion="15" ma:contentTypeDescription="Crear nuevo documento." ma:contentTypeScope="" ma:versionID="2e390e72bc864a9f2bc6be291ec60257">
  <xsd:schema xmlns:xsd="http://www.w3.org/2001/XMLSchema" xmlns:xs="http://www.w3.org/2001/XMLSchema" xmlns:p="http://schemas.microsoft.com/office/2006/metadata/properties" xmlns:ns3="3d8fe5a6-b063-4c5a-a179-bdd40b7c7bc4" xmlns:ns4="c64dbb16-9215-47db-9f4b-c6f44f30a07b" targetNamespace="http://schemas.microsoft.com/office/2006/metadata/properties" ma:root="true" ma:fieldsID="795e0dadc702674550eb550c7959a055" ns3:_="" ns4:_="">
    <xsd:import namespace="3d8fe5a6-b063-4c5a-a179-bdd40b7c7bc4"/>
    <xsd:import namespace="c64dbb16-9215-47db-9f4b-c6f44f30a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fe5a6-b063-4c5a-a179-bdd40b7c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dbb16-9215-47db-9f4b-c6f44f30a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8fe5a6-b063-4c5a-a179-bdd40b7c7bc4" xsi:nil="true"/>
  </documentManagement>
</p:properties>
</file>

<file path=customXml/itemProps1.xml><?xml version="1.0" encoding="utf-8"?>
<ds:datastoreItem xmlns:ds="http://schemas.openxmlformats.org/officeDocument/2006/customXml" ds:itemID="{AE904526-7EEA-4038-84D6-EFD411533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fe5a6-b063-4c5a-a179-bdd40b7c7bc4"/>
    <ds:schemaRef ds:uri="c64dbb16-9215-47db-9f4b-c6f44f30a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85BBE-EC75-47CA-BC05-A9F1FD8D4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B8270-EB15-4545-9187-08FF52529571}">
  <ds:schemaRefs>
    <ds:schemaRef ds:uri="http://www.w3.org/XML/1998/namespace"/>
    <ds:schemaRef ds:uri="http://purl.org/dc/terms/"/>
    <ds:schemaRef ds:uri="c64dbb16-9215-47db-9f4b-c6f44f30a07b"/>
    <ds:schemaRef ds:uri="http://purl.org/dc/dcmitype/"/>
    <ds:schemaRef ds:uri="http://schemas.microsoft.com/office/2006/documentManagement/types"/>
    <ds:schemaRef ds:uri="3d8fe5a6-b063-4c5a-a179-bdd40b7c7bc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Ley Presupuestos INDAP</vt:lpstr>
      <vt:lpstr>130301 LP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Beltran Jofre Francisco Javier</cp:lastModifiedBy>
  <cp:lastPrinted>2020-04-24T22:12:21Z</cp:lastPrinted>
  <dcterms:created xsi:type="dcterms:W3CDTF">2020-04-22T16:47:27Z</dcterms:created>
  <dcterms:modified xsi:type="dcterms:W3CDTF">2024-04-17T15:20:06Z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0x010100961C79BBD6F46D46B9322CA860E96D8F</vt:lpwstr>
  </property>
</Properties>
</file>