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mleiva_indap_cl/Documents/MLeiva_DR/Recursos GORE/1_ZONAS REZAGADAS/2024/CONCURSOS 2024/Documentos llamados 2024/"/>
    </mc:Choice>
  </mc:AlternateContent>
  <bookViews>
    <workbookView xWindow="0" yWindow="0" windowWidth="28800" windowHeight="11730" tabRatio="868"/>
  </bookViews>
  <sheets>
    <sheet name="ANEXO´2" sheetId="12" r:id="rId1"/>
    <sheet name="Ingresos Sin Proyecto" sheetId="5" r:id="rId2"/>
    <sheet name="Costos Sin Proyecto" sheetId="6" r:id="rId3"/>
    <sheet name="Gastos Sin Proyecto" sheetId="7" r:id="rId4"/>
    <sheet name="FLUJO Sin Proyecto" sheetId="1" r:id="rId5"/>
    <sheet name="Ingresos Con Proyecto" sheetId="8" r:id="rId6"/>
    <sheet name="Costos CON Proyecto" sheetId="9" r:id="rId7"/>
    <sheet name="Gastos CON Proyecto" sheetId="10" r:id="rId8"/>
    <sheet name="FLUJO Con Proyecto" sheetId="2" r:id="rId9"/>
    <sheet name="FLUJO CAJA INCREMENTAL" sheetId="11" r:id="rId10"/>
  </sheets>
  <definedNames>
    <definedName name="_xlnm.Print_Area" localSheetId="0">ANEXO´2!$A$1:$H$45</definedName>
    <definedName name="_xlnm.Print_Area" localSheetId="2">'Costos Sin Proyecto'!$A$1:$M$33</definedName>
    <definedName name="_xlnm.Print_Area" localSheetId="9">'FLUJO CAJA INCREMENTAL'!$A$1:$L$19</definedName>
    <definedName name="_xlnm.Print_Area" localSheetId="8">'FLUJO Con Proyecto'!$A$1:$L$8</definedName>
    <definedName name="_xlnm.Print_Area" localSheetId="4">'FLUJO Sin Proyecto'!$A$1:$L$8</definedName>
    <definedName name="_xlnm.Print_Area" localSheetId="7">'Gastos CON Proyecto'!$A$1:$M$29</definedName>
    <definedName name="_xlnm.Print_Area" localSheetId="3">'Gastos Sin Proyecto'!$A$1:$M$29</definedName>
    <definedName name="_xlnm.Print_Area" localSheetId="5">'Ingresos Con Proyecto'!$A$1:$P$41</definedName>
    <definedName name="_xlnm.Print_Area" localSheetId="1">'Ingresos Sin Proyecto'!$A$1:$P$41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1" l="1"/>
  <c r="C14" i="11"/>
  <c r="C19" i="11"/>
  <c r="C18" i="11"/>
  <c r="B9" i="11" l="1"/>
  <c r="F14" i="8" l="1"/>
  <c r="K4" i="8"/>
  <c r="E27" i="10"/>
  <c r="E26" i="10"/>
  <c r="E25" i="10"/>
  <c r="M20" i="10"/>
  <c r="I20" i="10"/>
  <c r="E20" i="10"/>
  <c r="M19" i="10"/>
  <c r="I19" i="10"/>
  <c r="E19" i="10"/>
  <c r="M18" i="10"/>
  <c r="I18" i="10"/>
  <c r="E18" i="10"/>
  <c r="M13" i="10"/>
  <c r="I13" i="10"/>
  <c r="E13" i="10"/>
  <c r="M12" i="10"/>
  <c r="I12" i="10"/>
  <c r="E12" i="10"/>
  <c r="M11" i="10"/>
  <c r="I11" i="10"/>
  <c r="E11" i="10"/>
  <c r="M6" i="10"/>
  <c r="I6" i="10"/>
  <c r="E6" i="10"/>
  <c r="M5" i="10"/>
  <c r="I5" i="10"/>
  <c r="E5" i="10"/>
  <c r="M4" i="10"/>
  <c r="I4" i="10"/>
  <c r="E4" i="10"/>
  <c r="E29" i="9"/>
  <c r="E30" i="9"/>
  <c r="E31" i="9"/>
  <c r="M21" i="9"/>
  <c r="M22" i="9"/>
  <c r="M23" i="9"/>
  <c r="I21" i="9"/>
  <c r="I22" i="9"/>
  <c r="I23" i="9"/>
  <c r="E21" i="9"/>
  <c r="E22" i="9"/>
  <c r="E23" i="9"/>
  <c r="M13" i="9"/>
  <c r="M14" i="9"/>
  <c r="M15" i="9"/>
  <c r="I13" i="9"/>
  <c r="I14" i="9"/>
  <c r="I15" i="9"/>
  <c r="E13" i="9"/>
  <c r="E14" i="9"/>
  <c r="E15" i="9"/>
  <c r="M5" i="9"/>
  <c r="M6" i="9"/>
  <c r="M7" i="9"/>
  <c r="I5" i="9"/>
  <c r="I6" i="9"/>
  <c r="I7" i="9"/>
  <c r="E5" i="9"/>
  <c r="E6" i="9"/>
  <c r="E7" i="9"/>
  <c r="F35" i="8"/>
  <c r="F36" i="8"/>
  <c r="F37" i="8"/>
  <c r="F38" i="8"/>
  <c r="F39" i="8"/>
  <c r="P25" i="8"/>
  <c r="P26" i="8"/>
  <c r="P27" i="8"/>
  <c r="P28" i="8"/>
  <c r="P29" i="8"/>
  <c r="K25" i="8"/>
  <c r="K26" i="8"/>
  <c r="K27" i="8"/>
  <c r="K28" i="8"/>
  <c r="K29" i="8"/>
  <c r="F25" i="8"/>
  <c r="F26" i="8"/>
  <c r="F27" i="8"/>
  <c r="F28" i="8"/>
  <c r="F29" i="8"/>
  <c r="P15" i="8"/>
  <c r="P16" i="8"/>
  <c r="P17" i="8"/>
  <c r="P18" i="8"/>
  <c r="P19" i="8"/>
  <c r="K15" i="8"/>
  <c r="K16" i="8"/>
  <c r="K17" i="8"/>
  <c r="K18" i="8"/>
  <c r="K19" i="8"/>
  <c r="F15" i="8"/>
  <c r="F16" i="8"/>
  <c r="F17" i="8"/>
  <c r="F18" i="8"/>
  <c r="F19" i="8"/>
  <c r="P5" i="8"/>
  <c r="P6" i="8"/>
  <c r="P7" i="8"/>
  <c r="P8" i="8"/>
  <c r="P9" i="8"/>
  <c r="K5" i="8"/>
  <c r="K6" i="8"/>
  <c r="K7" i="8"/>
  <c r="K8" i="8"/>
  <c r="K9" i="8"/>
  <c r="F5" i="8"/>
  <c r="F6" i="8"/>
  <c r="F7" i="8"/>
  <c r="F8" i="8"/>
  <c r="F9" i="8"/>
  <c r="E28" i="9"/>
  <c r="M20" i="9"/>
  <c r="I20" i="9"/>
  <c r="E20" i="9"/>
  <c r="M12" i="9"/>
  <c r="I12" i="9"/>
  <c r="E12" i="9"/>
  <c r="F4" i="8"/>
  <c r="F34" i="8"/>
  <c r="P24" i="8"/>
  <c r="K24" i="8"/>
  <c r="K30" i="8" s="1"/>
  <c r="F24" i="8"/>
  <c r="P14" i="8"/>
  <c r="K14" i="8"/>
  <c r="P4" i="8"/>
  <c r="E27" i="7"/>
  <c r="M20" i="7"/>
  <c r="I20" i="7"/>
  <c r="E20" i="7"/>
  <c r="M13" i="7"/>
  <c r="I13" i="7"/>
  <c r="E13" i="7"/>
  <c r="M6" i="7"/>
  <c r="I6" i="7"/>
  <c r="E6" i="7"/>
  <c r="E26" i="7"/>
  <c r="E25" i="7"/>
  <c r="M19" i="7"/>
  <c r="M18" i="7"/>
  <c r="I19" i="7"/>
  <c r="I18" i="7"/>
  <c r="E19" i="7"/>
  <c r="E18" i="7"/>
  <c r="M12" i="7"/>
  <c r="M11" i="7"/>
  <c r="I12" i="7"/>
  <c r="I11" i="7"/>
  <c r="E12" i="7"/>
  <c r="E11" i="7"/>
  <c r="M5" i="7"/>
  <c r="M4" i="7"/>
  <c r="I5" i="7"/>
  <c r="I4" i="7"/>
  <c r="E5" i="7"/>
  <c r="E4" i="7"/>
  <c r="E29" i="6"/>
  <c r="E30" i="6"/>
  <c r="E31" i="6"/>
  <c r="M21" i="6"/>
  <c r="M22" i="6"/>
  <c r="M23" i="6"/>
  <c r="I21" i="6"/>
  <c r="I22" i="6"/>
  <c r="I23" i="6"/>
  <c r="E21" i="6"/>
  <c r="E22" i="6"/>
  <c r="E23" i="6"/>
  <c r="M13" i="6"/>
  <c r="M14" i="6"/>
  <c r="M15" i="6"/>
  <c r="I13" i="6"/>
  <c r="I14" i="6"/>
  <c r="I15" i="6"/>
  <c r="E13" i="6"/>
  <c r="E14" i="6"/>
  <c r="E15" i="6"/>
  <c r="M5" i="6"/>
  <c r="M6" i="6"/>
  <c r="M7" i="6"/>
  <c r="I5" i="6"/>
  <c r="I6" i="6"/>
  <c r="I7" i="6"/>
  <c r="E5" i="6"/>
  <c r="E6" i="6"/>
  <c r="E7" i="6"/>
  <c r="M4" i="9"/>
  <c r="I4" i="9"/>
  <c r="E4" i="9"/>
  <c r="E28" i="6"/>
  <c r="M20" i="6"/>
  <c r="I20" i="6"/>
  <c r="E20" i="6"/>
  <c r="M12" i="6"/>
  <c r="I12" i="6"/>
  <c r="E12" i="6"/>
  <c r="M4" i="6"/>
  <c r="I4" i="6"/>
  <c r="E4" i="6"/>
  <c r="P18" i="10"/>
  <c r="P11" i="10"/>
  <c r="P4" i="10"/>
  <c r="P20" i="9"/>
  <c r="P12" i="9"/>
  <c r="P4" i="9"/>
  <c r="P18" i="7"/>
  <c r="P11" i="7"/>
  <c r="P4" i="7"/>
  <c r="P20" i="6"/>
  <c r="P12" i="6"/>
  <c r="P4" i="6"/>
  <c r="F35" i="5"/>
  <c r="F36" i="5"/>
  <c r="F37" i="5"/>
  <c r="F38" i="5"/>
  <c r="F39" i="5"/>
  <c r="P25" i="5"/>
  <c r="P26" i="5"/>
  <c r="P27" i="5"/>
  <c r="P28" i="5"/>
  <c r="P29" i="5"/>
  <c r="K25" i="5"/>
  <c r="K26" i="5"/>
  <c r="K27" i="5"/>
  <c r="K28" i="5"/>
  <c r="K29" i="5"/>
  <c r="F25" i="5"/>
  <c r="F26" i="5"/>
  <c r="F27" i="5"/>
  <c r="F28" i="5"/>
  <c r="F29" i="5"/>
  <c r="P15" i="5"/>
  <c r="P16" i="5"/>
  <c r="P17" i="5"/>
  <c r="P18" i="5"/>
  <c r="P19" i="5"/>
  <c r="K15" i="5"/>
  <c r="K16" i="5"/>
  <c r="K17" i="5"/>
  <c r="K18" i="5"/>
  <c r="K19" i="5"/>
  <c r="F15" i="5"/>
  <c r="F16" i="5"/>
  <c r="F17" i="5"/>
  <c r="F18" i="5"/>
  <c r="F19" i="5"/>
  <c r="P5" i="5"/>
  <c r="P6" i="5"/>
  <c r="P7" i="5"/>
  <c r="P8" i="5"/>
  <c r="P9" i="5"/>
  <c r="K5" i="5"/>
  <c r="K6" i="5"/>
  <c r="K7" i="5"/>
  <c r="K8" i="5"/>
  <c r="K9" i="5"/>
  <c r="F5" i="5"/>
  <c r="F6" i="5"/>
  <c r="F7" i="5"/>
  <c r="F8" i="5"/>
  <c r="F9" i="5"/>
  <c r="F34" i="5"/>
  <c r="P24" i="5"/>
  <c r="K24" i="5"/>
  <c r="F24" i="5"/>
  <c r="P14" i="5"/>
  <c r="K14" i="5"/>
  <c r="F14" i="5"/>
  <c r="P4" i="5"/>
  <c r="K4" i="5"/>
  <c r="F4" i="5"/>
  <c r="F10" i="5" s="1"/>
  <c r="C4" i="1" s="1"/>
  <c r="B11" i="11"/>
  <c r="E28" i="7" l="1"/>
  <c r="L7" i="1" s="1"/>
  <c r="E32" i="6"/>
  <c r="L5" i="1" s="1"/>
  <c r="M24" i="6"/>
  <c r="K5" i="1" s="1"/>
  <c r="K10" i="5"/>
  <c r="D4" i="1" s="1"/>
  <c r="P10" i="5"/>
  <c r="E4" i="1" s="1"/>
  <c r="F20" i="5"/>
  <c r="F4" i="1" s="1"/>
  <c r="K20" i="5"/>
  <c r="G4" i="1" s="1"/>
  <c r="P20" i="5"/>
  <c r="H4" i="1" s="1"/>
  <c r="F30" i="5"/>
  <c r="I4" i="1" s="1"/>
  <c r="K30" i="5"/>
  <c r="J4" i="1" s="1"/>
  <c r="M21" i="7"/>
  <c r="K7" i="1" s="1"/>
  <c r="I21" i="7"/>
  <c r="J7" i="1" s="1"/>
  <c r="E21" i="7"/>
  <c r="I7" i="1" s="1"/>
  <c r="M14" i="7"/>
  <c r="H7" i="1" s="1"/>
  <c r="I14" i="7"/>
  <c r="G7" i="1" s="1"/>
  <c r="E14" i="7"/>
  <c r="F7" i="1" s="1"/>
  <c r="M7" i="7"/>
  <c r="E7" i="1" s="1"/>
  <c r="I7" i="7"/>
  <c r="D7" i="1" s="1"/>
  <c r="E7" i="7"/>
  <c r="C7" i="1" s="1"/>
  <c r="I24" i="6"/>
  <c r="J5" i="1" s="1"/>
  <c r="E24" i="6"/>
  <c r="I5" i="1" s="1"/>
  <c r="I16" i="6"/>
  <c r="G5" i="1" s="1"/>
  <c r="E16" i="6"/>
  <c r="F5" i="1" s="1"/>
  <c r="M8" i="6"/>
  <c r="E5" i="1" s="1"/>
  <c r="I8" i="6"/>
  <c r="D5" i="1" s="1"/>
  <c r="E8" i="6"/>
  <c r="C5" i="1" s="1"/>
  <c r="F40" i="5"/>
  <c r="L4" i="1" s="1"/>
  <c r="P30" i="5"/>
  <c r="K4" i="1" s="1"/>
  <c r="M16" i="6" l="1"/>
  <c r="H5" i="1" s="1"/>
  <c r="H6" i="1" s="1"/>
  <c r="H8" i="1" s="1"/>
  <c r="L6" i="1"/>
  <c r="L8" i="1" s="1"/>
  <c r="J6" i="1"/>
  <c r="J8" i="1" s="1"/>
  <c r="K6" i="1"/>
  <c r="K8" i="1" s="1"/>
  <c r="G6" i="1"/>
  <c r="G8" i="1" s="1"/>
  <c r="E6" i="1"/>
  <c r="E8" i="1" s="1"/>
  <c r="C6" i="1"/>
  <c r="C8" i="1" s="1"/>
  <c r="D6" i="1"/>
  <c r="D8" i="1" s="1"/>
  <c r="I6" i="1"/>
  <c r="I8" i="1" s="1"/>
  <c r="F6" i="1"/>
  <c r="F8" i="1" s="1"/>
  <c r="S28" i="10"/>
  <c r="P28" i="10"/>
  <c r="S21" i="10"/>
  <c r="P21" i="10"/>
  <c r="S14" i="10"/>
  <c r="P14" i="10"/>
  <c r="S7" i="10"/>
  <c r="P7" i="10"/>
  <c r="M7" i="10"/>
  <c r="I7" i="10"/>
  <c r="E7" i="10"/>
  <c r="U32" i="9"/>
  <c r="Q32" i="9"/>
  <c r="E32" i="9"/>
  <c r="L5" i="2" s="1"/>
  <c r="L5" i="11" s="1"/>
  <c r="U24" i="9"/>
  <c r="Q24" i="9"/>
  <c r="M24" i="9"/>
  <c r="K5" i="2" s="1"/>
  <c r="K5" i="11" s="1"/>
  <c r="I24" i="9"/>
  <c r="J5" i="2" s="1"/>
  <c r="J5" i="11" s="1"/>
  <c r="E24" i="9"/>
  <c r="I5" i="2" s="1"/>
  <c r="I5" i="11" s="1"/>
  <c r="U16" i="9"/>
  <c r="Q16" i="9"/>
  <c r="M16" i="9"/>
  <c r="H5" i="2" s="1"/>
  <c r="I16" i="9"/>
  <c r="G5" i="2" s="1"/>
  <c r="G5" i="11" s="1"/>
  <c r="E16" i="9"/>
  <c r="F5" i="2" s="1"/>
  <c r="F5" i="11" s="1"/>
  <c r="U8" i="9"/>
  <c r="Q8" i="9"/>
  <c r="M8" i="9"/>
  <c r="E5" i="2" s="1"/>
  <c r="E5" i="11" s="1"/>
  <c r="I8" i="9"/>
  <c r="D5" i="2" s="1"/>
  <c r="D5" i="11" s="1"/>
  <c r="E8" i="9"/>
  <c r="C5" i="2" s="1"/>
  <c r="C5" i="11" s="1"/>
  <c r="Z40" i="8"/>
  <c r="U40" i="8"/>
  <c r="F40" i="8"/>
  <c r="L4" i="2" s="1"/>
  <c r="Z30" i="8"/>
  <c r="U30" i="8"/>
  <c r="P30" i="8"/>
  <c r="K4" i="2" s="1"/>
  <c r="K4" i="11" s="1"/>
  <c r="J4" i="2"/>
  <c r="J4" i="11" s="1"/>
  <c r="F30" i="8"/>
  <c r="I4" i="2" s="1"/>
  <c r="Z20" i="8"/>
  <c r="U20" i="8"/>
  <c r="P20" i="8"/>
  <c r="H4" i="2" s="1"/>
  <c r="H4" i="11" s="1"/>
  <c r="K20" i="8"/>
  <c r="G4" i="2" s="1"/>
  <c r="G4" i="11" s="1"/>
  <c r="F20" i="8"/>
  <c r="F4" i="2" s="1"/>
  <c r="Z10" i="8"/>
  <c r="U10" i="8"/>
  <c r="P10" i="8"/>
  <c r="E4" i="2" s="1"/>
  <c r="K10" i="8"/>
  <c r="D4" i="2" s="1"/>
  <c r="D4" i="11" s="1"/>
  <c r="F10" i="8"/>
  <c r="C4" i="2" s="1"/>
  <c r="C4" i="11" s="1"/>
  <c r="S28" i="7"/>
  <c r="P28" i="7"/>
  <c r="S21" i="7"/>
  <c r="P21" i="7"/>
  <c r="S14" i="7"/>
  <c r="P14" i="7"/>
  <c r="S7" i="7"/>
  <c r="P7" i="7"/>
  <c r="U32" i="6"/>
  <c r="Q32" i="6"/>
  <c r="U24" i="6"/>
  <c r="Q24" i="6"/>
  <c r="U16" i="6"/>
  <c r="Q16" i="6"/>
  <c r="U8" i="6"/>
  <c r="Q8" i="6"/>
  <c r="Z40" i="5"/>
  <c r="U40" i="5"/>
  <c r="Z30" i="5"/>
  <c r="U30" i="5"/>
  <c r="Z20" i="5"/>
  <c r="U20" i="5"/>
  <c r="Z10" i="5"/>
  <c r="U10" i="5"/>
  <c r="H5" i="11" l="1"/>
  <c r="E7" i="2"/>
  <c r="E6" i="11" s="1"/>
  <c r="C7" i="2"/>
  <c r="C6" i="11" s="1"/>
  <c r="C7" i="11" s="1"/>
  <c r="C9" i="11" s="1"/>
  <c r="D7" i="2"/>
  <c r="D6" i="11" s="1"/>
  <c r="D7" i="11" s="1"/>
  <c r="D9" i="11" s="1"/>
  <c r="D11" i="11" s="1"/>
  <c r="E6" i="2"/>
  <c r="E4" i="11"/>
  <c r="L6" i="2"/>
  <c r="J6" i="2"/>
  <c r="I6" i="2"/>
  <c r="F6" i="2"/>
  <c r="D6" i="2"/>
  <c r="L4" i="11"/>
  <c r="I4" i="11"/>
  <c r="F4" i="11"/>
  <c r="K6" i="2"/>
  <c r="G6" i="2"/>
  <c r="H6" i="2"/>
  <c r="C6" i="2"/>
  <c r="E8" i="2" l="1"/>
  <c r="E7" i="11"/>
  <c r="E9" i="11" s="1"/>
  <c r="E11" i="11" s="1"/>
  <c r="D8" i="2"/>
  <c r="I21" i="10"/>
  <c r="J7" i="2" s="1"/>
  <c r="J6" i="11" s="1"/>
  <c r="J7" i="11" s="1"/>
  <c r="J9" i="11" s="1"/>
  <c r="J11" i="11" s="1"/>
  <c r="I14" i="10"/>
  <c r="G7" i="2" s="1"/>
  <c r="G6" i="11" s="1"/>
  <c r="G7" i="11" s="1"/>
  <c r="G9" i="11" s="1"/>
  <c r="G11" i="11" s="1"/>
  <c r="M21" i="10"/>
  <c r="K7" i="2" s="1"/>
  <c r="K6" i="11" s="1"/>
  <c r="K7" i="11" s="1"/>
  <c r="K9" i="11" s="1"/>
  <c r="K11" i="11" s="1"/>
  <c r="M14" i="10"/>
  <c r="H7" i="2" s="1"/>
  <c r="H6" i="11" s="1"/>
  <c r="H7" i="11" s="1"/>
  <c r="H9" i="11" s="1"/>
  <c r="H11" i="11" s="1"/>
  <c r="E14" i="10"/>
  <c r="F7" i="2" s="1"/>
  <c r="F6" i="11" s="1"/>
  <c r="F7" i="11" s="1"/>
  <c r="F9" i="11" s="1"/>
  <c r="F11" i="11" s="1"/>
  <c r="C8" i="2"/>
  <c r="C11" i="11"/>
  <c r="J8" i="2" l="1"/>
  <c r="G8" i="2"/>
  <c r="E28" i="10"/>
  <c r="L7" i="2" s="1"/>
  <c r="E21" i="10"/>
  <c r="I7" i="2" s="1"/>
  <c r="K8" i="2"/>
  <c r="F8" i="2"/>
  <c r="H8" i="2"/>
  <c r="I6" i="11" l="1"/>
  <c r="I7" i="11" s="1"/>
  <c r="I9" i="11" s="1"/>
  <c r="I8" i="2"/>
  <c r="L6" i="11"/>
  <c r="L7" i="11" s="1"/>
  <c r="L9" i="11" s="1"/>
  <c r="L11" i="11" s="1"/>
  <c r="L8" i="2"/>
  <c r="I11" i="11" l="1"/>
</calcChain>
</file>

<file path=xl/sharedStrings.xml><?xml version="1.0" encoding="utf-8"?>
<sst xmlns="http://schemas.openxmlformats.org/spreadsheetml/2006/main" count="714" uniqueCount="79">
  <si>
    <t>Consideraciones:</t>
  </si>
  <si>
    <t>Los valores totales (celdas en celeste), se traspasarán automáticamente a los totates se los FLUJOS y éstos al FLUJO INCREMENTAL.</t>
  </si>
  <si>
    <t>ANEXO 2</t>
  </si>
  <si>
    <t>VII.  ANÁLISIS ECONÓMICO – FINANCIERO</t>
  </si>
  <si>
    <t>INGRESOS OPERACIONALES SIN PROYECTO</t>
  </si>
  <si>
    <t>Año 1</t>
  </si>
  <si>
    <t>Año 2</t>
  </si>
  <si>
    <t>Año 3</t>
  </si>
  <si>
    <t>Año 4</t>
  </si>
  <si>
    <t>Año 5</t>
  </si>
  <si>
    <t>Producto/ Servicio</t>
  </si>
  <si>
    <t>Unidad</t>
  </si>
  <si>
    <t>Producción Total</t>
  </si>
  <si>
    <t>Cantidad a vender anual</t>
  </si>
  <si>
    <t>Precio de venta ($)</t>
  </si>
  <si>
    <t>Ingresos Total ($)</t>
  </si>
  <si>
    <t>Producto 1</t>
  </si>
  <si>
    <t>Total Ingresos</t>
  </si>
  <si>
    <t>Año 6</t>
  </si>
  <si>
    <t>Año 7</t>
  </si>
  <si>
    <t>Año 8</t>
  </si>
  <si>
    <t>Año 9</t>
  </si>
  <si>
    <t>Año 10</t>
  </si>
  <si>
    <t>(Repetir cuadro según los años considerados en el Flujo de Caja)</t>
  </si>
  <si>
    <t>COSTOS OPERACIONALES SIN PROYECTO</t>
  </si>
  <si>
    <t>Item</t>
  </si>
  <si>
    <t>Cantidad</t>
  </si>
  <si>
    <t>Costo Unitario ($)</t>
  </si>
  <si>
    <t>Costo Total ($)</t>
  </si>
  <si>
    <t>Costos Total ($)</t>
  </si>
  <si>
    <t>Total Costos</t>
  </si>
  <si>
    <t>GASTOS GENERALES DE ADMINISTRACION Y VENTAS SIN PROYECTO</t>
  </si>
  <si>
    <t>Años 1</t>
  </si>
  <si>
    <t>Años 2</t>
  </si>
  <si>
    <t>Años 3</t>
  </si>
  <si>
    <t>Años 4</t>
  </si>
  <si>
    <t>Años 5</t>
  </si>
  <si>
    <t>Unidad de medida</t>
  </si>
  <si>
    <t>Administración</t>
  </si>
  <si>
    <t>Ventas</t>
  </si>
  <si>
    <t>Otros</t>
  </si>
  <si>
    <t>Total Gastos</t>
  </si>
  <si>
    <t>Años 6</t>
  </si>
  <si>
    <t>Años 7</t>
  </si>
  <si>
    <t>Años 8</t>
  </si>
  <si>
    <t>Años 9</t>
  </si>
  <si>
    <t>Años 10</t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</si>
  <si>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SIN</t>
    </r>
    <r>
      <rPr>
        <sz val="11"/>
        <color theme="1"/>
        <rFont val="Calibri"/>
        <family val="2"/>
        <scheme val="minor"/>
      </rPr>
      <t xml:space="preserve"> PROYECTO.   (en $).</t>
    </r>
  </si>
  <si>
    <t>ITEM</t>
  </si>
  <si>
    <t>Año 0</t>
  </si>
  <si>
    <t>(+) Ingresos Operacionales.</t>
  </si>
  <si>
    <t>(-) Costos Operacionales.</t>
  </si>
  <si>
    <t>MARGEN BRUTO</t>
  </si>
  <si>
    <t>(-) Gastos Generales de Administración y Ventas.</t>
  </si>
  <si>
    <t>FLUJO CAJA SIN PROYECTO</t>
  </si>
  <si>
    <t>INGRESOS OPERACIONALES CON PROYECTO</t>
  </si>
  <si>
    <t>(repetir cuadro según los años considerados en el Flujo de Caja)</t>
  </si>
  <si>
    <t>Se trata de identificar, cuantificar y valorar los ingresos en la situación con proyecto, es decir, aquellos que se obtendrán si se realiza el proyecto.</t>
  </si>
  <si>
    <t>COSTOS OPERACIONALES CON PROYECTO</t>
  </si>
  <si>
    <t>Se trata de identificar, cuantificar y valorar los costos en la situación con proyecto, es decir, aquellos que se obtendrán si se realiza el proyecto.</t>
  </si>
  <si>
    <t>GASTOS GENERALES DE ADMINISTRACION Y VENTAS CON PROYECTO</t>
  </si>
  <si>
    <t>Se trata de identificar, cuantificar y valorar los costos de administración y ventas en la situación con proyecto, es decir, aquellos en que se incurrirá si se realiza el proyecto.</t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</si>
  <si>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PROYECTO.   (en $).</t>
    </r>
  </si>
  <si>
    <r>
      <t xml:space="preserve">FLUJO DE CAJA </t>
    </r>
    <r>
      <rPr>
        <b/>
        <sz val="14"/>
        <color theme="1"/>
        <rFont val="Calibri"/>
        <family val="2"/>
        <scheme val="minor"/>
      </rPr>
      <t>INCREMENTAL</t>
    </r>
    <r>
      <rPr>
        <sz val="14"/>
        <color theme="1"/>
        <rFont val="Calibri"/>
        <family val="2"/>
        <scheme val="minor"/>
      </rPr>
      <t xml:space="preserve"> PROYECTADO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(en $).</t>
    </r>
  </si>
  <si>
    <t>(+) Ingresos Operacionales Incrementales</t>
  </si>
  <si>
    <t>(-) Costos Operacionales Incrementales</t>
  </si>
  <si>
    <t>(-) Gastos Generales de Administración y Ventas.Incrementales</t>
  </si>
  <si>
    <t>MARGEN BRUTO INCREMENTAL</t>
  </si>
  <si>
    <t>FLUJO CAJA SIN FINACIAMIENTO (A)</t>
  </si>
  <si>
    <t>(+) Incentivos para el Proyecto              (+)</t>
  </si>
  <si>
    <t>FLUJO CAJA CON FINANCIAMIENTO (B)</t>
  </si>
  <si>
    <t>TASA DE DESCUENTO</t>
  </si>
  <si>
    <t>Evaluación Financiera sin financiamiento</t>
  </si>
  <si>
    <t>VAN (A)</t>
  </si>
  <si>
    <t>TIR</t>
  </si>
  <si>
    <t>Evaluación Financiera con financiamiento</t>
  </si>
  <si>
    <t>VAN (B)</t>
  </si>
  <si>
    <t>Para medir la bondad del proyecto de inversión considere el Flujo de Caja Incremental del Proyecto para el cálculo de VAN y TIR</t>
  </si>
  <si>
    <r>
      <t xml:space="preserve">(-) Inversiones del Proyecto   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(VALOR 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</si>
</sst>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Times New Roman"/>
      <family val="1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8"/>
      <color theme="1"/>
      <name val="Verdana"/>
      <family val="2"/>
    </font>
    <font>
      <sz val="11"/>
      <color rgb="FFFF0000"/>
      <name val="Verdana"/>
      <family val="2"/>
    </font>
    <font>
      <b/>
      <i/>
      <u/>
      <sz val="11"/>
      <color rgb="FFFF0000"/>
      <name val="Verdana"/>
      <family val="2"/>
    </font>
    <font>
      <b/>
      <i/>
      <u/>
      <sz val="14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/>
    <xf numFmtId="164" fontId="0" fillId="3" borderId="9" xfId="1" applyNumberFormat="1" applyFont="1" applyFill="1" applyBorder="1" applyAlignment="1"/>
    <xf numFmtId="164" fontId="0" fillId="0" borderId="0" xfId="1" applyNumberFormat="1" applyFont="1" applyFill="1" applyBorder="1" applyAlignment="1"/>
    <xf numFmtId="0" fontId="8" fillId="0" borderId="0" xfId="0" applyFont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164" fontId="0" fillId="3" borderId="11" xfId="1" applyNumberFormat="1" applyFont="1" applyFill="1" applyBorder="1" applyAlignment="1"/>
    <xf numFmtId="0" fontId="9" fillId="0" borderId="0" xfId="0" applyFont="1"/>
    <xf numFmtId="164" fontId="0" fillId="3" borderId="0" xfId="1" applyNumberFormat="1" applyFont="1" applyFill="1" applyBorder="1" applyAlignment="1"/>
    <xf numFmtId="164" fontId="0" fillId="3" borderId="13" xfId="1" applyNumberFormat="1" applyFont="1" applyFill="1" applyBorder="1" applyAlignment="1"/>
    <xf numFmtId="0" fontId="10" fillId="0" borderId="0" xfId="0" applyFont="1"/>
    <xf numFmtId="0" fontId="0" fillId="0" borderId="14" xfId="0" applyBorder="1"/>
    <xf numFmtId="0" fontId="0" fillId="0" borderId="10" xfId="0" applyBorder="1"/>
    <xf numFmtId="164" fontId="0" fillId="3" borderId="15" xfId="1" applyNumberFormat="1" applyFont="1" applyFill="1" applyBorder="1" applyAlignment="1"/>
    <xf numFmtId="164" fontId="0" fillId="3" borderId="16" xfId="1" applyNumberFormat="1" applyFont="1" applyFill="1" applyBorder="1" applyAlignment="1"/>
    <xf numFmtId="0" fontId="0" fillId="2" borderId="5" xfId="0" applyFill="1" applyBorder="1"/>
    <xf numFmtId="0" fontId="0" fillId="2" borderId="7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6" fillId="0" borderId="0" xfId="0" applyFont="1"/>
    <xf numFmtId="0" fontId="1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 wrapText="1"/>
    </xf>
    <xf numFmtId="9" fontId="2" fillId="2" borderId="5" xfId="2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3" fontId="17" fillId="0" borderId="5" xfId="0" applyNumberFormat="1" applyFont="1" applyBorder="1"/>
    <xf numFmtId="9" fontId="17" fillId="0" borderId="0" xfId="0" applyNumberFormat="1" applyFont="1"/>
    <xf numFmtId="10" fontId="17" fillId="0" borderId="5" xfId="0" applyNumberFormat="1" applyFont="1" applyBorder="1"/>
    <xf numFmtId="0" fontId="17" fillId="0" borderId="0" xfId="0" applyFont="1"/>
    <xf numFmtId="41" fontId="2" fillId="2" borderId="4" xfId="3" applyFont="1" applyFill="1" applyBorder="1" applyAlignment="1">
      <alignment vertical="center" wrapText="1"/>
    </xf>
    <xf numFmtId="41" fontId="0" fillId="4" borderId="4" xfId="3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/>
    <xf numFmtId="41" fontId="0" fillId="0" borderId="4" xfId="3" applyFont="1" applyFill="1" applyBorder="1" applyAlignment="1">
      <alignment vertical="center" wrapText="1"/>
    </xf>
    <xf numFmtId="41" fontId="12" fillId="0" borderId="4" xfId="3" applyFont="1" applyBorder="1" applyAlignment="1">
      <alignment vertical="center" wrapText="1"/>
    </xf>
    <xf numFmtId="41" fontId="13" fillId="2" borderId="4" xfId="3" applyFont="1" applyFill="1" applyBorder="1" applyAlignment="1">
      <alignment vertical="center" wrapText="1"/>
    </xf>
    <xf numFmtId="41" fontId="0" fillId="0" borderId="0" xfId="0" applyNumberFormat="1"/>
    <xf numFmtId="41" fontId="0" fillId="0" borderId="5" xfId="3" applyFont="1" applyBorder="1"/>
    <xf numFmtId="41" fontId="0" fillId="0" borderId="14" xfId="3" applyFont="1" applyBorder="1"/>
    <xf numFmtId="0" fontId="21" fillId="0" borderId="0" xfId="0" applyFont="1" applyAlignment="1">
      <alignment horizontal="centerContinuous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2" xfId="0" applyFill="1" applyBorder="1" applyAlignment="1">
      <alignment horizontal="left"/>
    </xf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31</xdr:row>
      <xdr:rowOff>9526</xdr:rowOff>
    </xdr:from>
    <xdr:to>
      <xdr:col>26</xdr:col>
      <xdr:colOff>19050</xdr:colOff>
      <xdr:row>40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0" y="7448551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24</xdr:row>
      <xdr:rowOff>180975</xdr:rowOff>
    </xdr:from>
    <xdr:to>
      <xdr:col>12</xdr:col>
      <xdr:colOff>752475</xdr:colOff>
      <xdr:row>32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8675" y="628650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21</xdr:row>
      <xdr:rowOff>142875</xdr:rowOff>
    </xdr:from>
    <xdr:to>
      <xdr:col>13</xdr:col>
      <xdr:colOff>0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00600" y="5676900"/>
          <a:ext cx="63817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30</xdr:row>
      <xdr:rowOff>180975</xdr:rowOff>
    </xdr:from>
    <xdr:to>
      <xdr:col>26</xdr:col>
      <xdr:colOff>9525</xdr:colOff>
      <xdr:row>39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495925" y="7429500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25</xdr:row>
      <xdr:rowOff>9525</xdr:rowOff>
    </xdr:from>
    <xdr:to>
      <xdr:col>21</xdr:col>
      <xdr:colOff>9525</xdr:colOff>
      <xdr:row>32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657725" y="630555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22</xdr:row>
      <xdr:rowOff>0</xdr:rowOff>
    </xdr:from>
    <xdr:to>
      <xdr:col>12</xdr:col>
      <xdr:colOff>638175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05350" y="5724525"/>
          <a:ext cx="64579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tabSelected="1" workbookViewId="0">
      <selection activeCell="F7" sqref="F7"/>
    </sheetView>
  </sheetViews>
  <sheetFormatPr baseColWidth="10" defaultColWidth="11.42578125" defaultRowHeight="14.25" x14ac:dyDescent="0.2"/>
  <cols>
    <col min="1" max="16384" width="11.42578125" style="54"/>
  </cols>
  <sheetData>
    <row r="2" spans="1:9" x14ac:dyDescent="0.2">
      <c r="I2" s="60" t="s">
        <v>0</v>
      </c>
    </row>
    <row r="3" spans="1:9" x14ac:dyDescent="0.2">
      <c r="I3" s="60" t="s">
        <v>1</v>
      </c>
    </row>
    <row r="4" spans="1:9" ht="15" x14ac:dyDescent="0.25">
      <c r="I4"/>
    </row>
    <row r="6" spans="1:9" x14ac:dyDescent="0.2">
      <c r="C6" s="55"/>
    </row>
    <row r="9" spans="1:9" ht="22.5" x14ac:dyDescent="0.2">
      <c r="A9" s="57" t="s">
        <v>2</v>
      </c>
      <c r="B9" s="58"/>
      <c r="C9" s="58"/>
      <c r="D9" s="58"/>
      <c r="E9" s="58"/>
      <c r="F9" s="58"/>
    </row>
    <row r="13" spans="1:9" x14ac:dyDescent="0.2">
      <c r="C13" s="56"/>
    </row>
    <row r="14" spans="1:9" ht="18" x14ac:dyDescent="0.2">
      <c r="A14" s="67" t="s">
        <v>3</v>
      </c>
      <c r="B14" s="58"/>
      <c r="C14" s="58"/>
      <c r="D14" s="58"/>
      <c r="E14" s="58"/>
      <c r="F14" s="58"/>
    </row>
    <row r="15" spans="1:9" x14ac:dyDescent="0.2">
      <c r="C15" s="56"/>
    </row>
    <row r="16" spans="1:9" ht="22.5" x14ac:dyDescent="0.2">
      <c r="A16" s="57">
        <v>2024</v>
      </c>
      <c r="B16" s="58"/>
      <c r="C16" s="58"/>
      <c r="D16" s="58"/>
      <c r="E16" s="58"/>
      <c r="F16" s="58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23"/>
  <sheetViews>
    <sheetView workbookViewId="0">
      <selection activeCell="F17" sqref="F17"/>
    </sheetView>
  </sheetViews>
  <sheetFormatPr baseColWidth="10" defaultColWidth="10" defaultRowHeight="15" x14ac:dyDescent="0.25"/>
  <cols>
    <col min="1" max="1" width="37" customWidth="1"/>
    <col min="2" max="2" width="11.7109375" bestFit="1" customWidth="1"/>
    <col min="3" max="12" width="11.85546875" customWidth="1"/>
  </cols>
  <sheetData>
    <row r="1" spans="1:12" ht="21" x14ac:dyDescent="0.25">
      <c r="A1" s="38" t="s">
        <v>63</v>
      </c>
      <c r="C1" s="37"/>
    </row>
    <row r="2" spans="1:12" ht="15.75" thickBot="1" x14ac:dyDescent="0.3"/>
    <row r="3" spans="1:12" s="1" customFormat="1" ht="15.75" thickBot="1" x14ac:dyDescent="0.3">
      <c r="A3" s="39" t="s">
        <v>48</v>
      </c>
      <c r="B3" s="40" t="s">
        <v>49</v>
      </c>
      <c r="C3" s="41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</row>
    <row r="4" spans="1:12" ht="30.75" thickBot="1" x14ac:dyDescent="0.3">
      <c r="A4" s="42" t="s">
        <v>64</v>
      </c>
      <c r="B4" s="43"/>
      <c r="C4" s="61">
        <f>+'FLUJO Con Proyecto'!C4-'FLUJO Sin Proyecto'!C4</f>
        <v>0</v>
      </c>
      <c r="D4" s="61">
        <f>+'FLUJO Con Proyecto'!D4-'FLUJO Sin Proyecto'!D4</f>
        <v>0</v>
      </c>
      <c r="E4" s="61">
        <f>+'FLUJO Con Proyecto'!E4-'FLUJO Sin Proyecto'!E4</f>
        <v>0</v>
      </c>
      <c r="F4" s="61">
        <f>+'FLUJO Con Proyecto'!F4-'FLUJO Sin Proyecto'!F4</f>
        <v>0</v>
      </c>
      <c r="G4" s="61">
        <f>+'FLUJO Con Proyecto'!G4-'FLUJO Sin Proyecto'!G4</f>
        <v>0</v>
      </c>
      <c r="H4" s="61">
        <f>+'FLUJO Con Proyecto'!H4-'FLUJO Sin Proyecto'!H4</f>
        <v>0</v>
      </c>
      <c r="I4" s="61">
        <f>+'FLUJO Con Proyecto'!I4-'FLUJO Sin Proyecto'!I4</f>
        <v>0</v>
      </c>
      <c r="J4" s="61">
        <f>+'FLUJO Con Proyecto'!J4-'FLUJO Sin Proyecto'!J4</f>
        <v>0</v>
      </c>
      <c r="K4" s="61">
        <f>+'FLUJO Con Proyecto'!K4-'FLUJO Sin Proyecto'!K4</f>
        <v>0</v>
      </c>
      <c r="L4" s="61">
        <f>+'FLUJO Con Proyecto'!L4-'FLUJO Sin Proyecto'!L4</f>
        <v>0</v>
      </c>
    </row>
    <row r="5" spans="1:12" ht="15.75" thickBot="1" x14ac:dyDescent="0.3">
      <c r="A5" s="42" t="s">
        <v>65</v>
      </c>
      <c r="B5" s="43"/>
      <c r="C5" s="61">
        <f>+'FLUJO Con Proyecto'!C5-'FLUJO Sin Proyecto'!C5</f>
        <v>0</v>
      </c>
      <c r="D5" s="61">
        <f>+'FLUJO Con Proyecto'!D5-'FLUJO Sin Proyecto'!D5</f>
        <v>0</v>
      </c>
      <c r="E5" s="61">
        <f>+'FLUJO Con Proyecto'!E5-'FLUJO Sin Proyecto'!E5</f>
        <v>0</v>
      </c>
      <c r="F5" s="61">
        <f>+'FLUJO Con Proyecto'!F5-'FLUJO Sin Proyecto'!F5</f>
        <v>0</v>
      </c>
      <c r="G5" s="61">
        <f>+'FLUJO Con Proyecto'!G5-'FLUJO Sin Proyecto'!G5</f>
        <v>0</v>
      </c>
      <c r="H5" s="61">
        <f>+'FLUJO Con Proyecto'!H5-'FLUJO Sin Proyecto'!H5</f>
        <v>0</v>
      </c>
      <c r="I5" s="61">
        <f>+'FLUJO Con Proyecto'!I5-'FLUJO Sin Proyecto'!I5</f>
        <v>0</v>
      </c>
      <c r="J5" s="61">
        <f>+'FLUJO Con Proyecto'!J5-'FLUJO Sin Proyecto'!J5</f>
        <v>0</v>
      </c>
      <c r="K5" s="61">
        <f>+'FLUJO Con Proyecto'!K5-'FLUJO Sin Proyecto'!K5</f>
        <v>0</v>
      </c>
      <c r="L5" s="61">
        <f>+'FLUJO Con Proyecto'!L5-'FLUJO Sin Proyecto'!L5</f>
        <v>0</v>
      </c>
    </row>
    <row r="6" spans="1:12" ht="30.75" thickBot="1" x14ac:dyDescent="0.3">
      <c r="A6" s="42" t="s">
        <v>66</v>
      </c>
      <c r="B6" s="43"/>
      <c r="C6" s="61">
        <f>+'FLUJO Con Proyecto'!C7-'FLUJO Sin Proyecto'!C7</f>
        <v>0</v>
      </c>
      <c r="D6" s="61">
        <f>+'FLUJO Con Proyecto'!D7-'FLUJO Sin Proyecto'!D7</f>
        <v>0</v>
      </c>
      <c r="E6" s="61">
        <f>+'FLUJO Con Proyecto'!E7-'FLUJO Sin Proyecto'!E7</f>
        <v>0</v>
      </c>
      <c r="F6" s="61">
        <f>+'FLUJO Con Proyecto'!F7-'FLUJO Sin Proyecto'!F7</f>
        <v>0</v>
      </c>
      <c r="G6" s="61">
        <f>+'FLUJO Con Proyecto'!G7-'FLUJO Sin Proyecto'!G7</f>
        <v>0</v>
      </c>
      <c r="H6" s="61">
        <f>+'FLUJO Con Proyecto'!H7-'FLUJO Sin Proyecto'!H7</f>
        <v>0</v>
      </c>
      <c r="I6" s="61">
        <f>+'FLUJO Con Proyecto'!I7-'FLUJO Sin Proyecto'!I7</f>
        <v>0</v>
      </c>
      <c r="J6" s="61">
        <f>+'FLUJO Con Proyecto'!J7-'FLUJO Sin Proyecto'!J7</f>
        <v>0</v>
      </c>
      <c r="K6" s="61">
        <f>+'FLUJO Con Proyecto'!K7-'FLUJO Sin Proyecto'!K7</f>
        <v>0</v>
      </c>
      <c r="L6" s="61">
        <f>+'FLUJO Con Proyecto'!L7-'FLUJO Sin Proyecto'!L7</f>
        <v>0</v>
      </c>
    </row>
    <row r="7" spans="1:12" ht="15.75" thickBot="1" x14ac:dyDescent="0.3">
      <c r="A7" s="44" t="s">
        <v>67</v>
      </c>
      <c r="B7" s="52"/>
      <c r="C7" s="52">
        <f>+C4-C5-C6</f>
        <v>0</v>
      </c>
      <c r="D7" s="52">
        <f t="shared" ref="D7:L7" si="0">+D4-D5-D6</f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</row>
    <row r="8" spans="1:12" ht="21" customHeight="1" thickBot="1" x14ac:dyDescent="0.3">
      <c r="A8" s="42" t="s">
        <v>78</v>
      </c>
      <c r="B8" s="53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5.75" thickBot="1" x14ac:dyDescent="0.3">
      <c r="A9" s="44" t="s">
        <v>68</v>
      </c>
      <c r="B9" s="52">
        <f>+B8</f>
        <v>0</v>
      </c>
      <c r="C9" s="52">
        <f>+C7</f>
        <v>0</v>
      </c>
      <c r="D9" s="52">
        <f t="shared" ref="D9:L9" si="1">+D7</f>
        <v>0</v>
      </c>
      <c r="E9" s="52">
        <f t="shared" si="1"/>
        <v>0</v>
      </c>
      <c r="F9" s="52">
        <f t="shared" si="1"/>
        <v>0</v>
      </c>
      <c r="G9" s="52">
        <f t="shared" si="1"/>
        <v>0</v>
      </c>
      <c r="H9" s="52">
        <f t="shared" si="1"/>
        <v>0</v>
      </c>
      <c r="I9" s="52">
        <f t="shared" si="1"/>
        <v>0</v>
      </c>
      <c r="J9" s="52">
        <f t="shared" si="1"/>
        <v>0</v>
      </c>
      <c r="K9" s="52">
        <f t="shared" si="1"/>
        <v>0</v>
      </c>
      <c r="L9" s="52">
        <f t="shared" si="1"/>
        <v>0</v>
      </c>
    </row>
    <row r="10" spans="1:12" ht="15.75" thickBot="1" x14ac:dyDescent="0.3">
      <c r="A10" s="42" t="s">
        <v>69</v>
      </c>
      <c r="B10" s="5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15.75" thickBot="1" x14ac:dyDescent="0.3">
      <c r="A11" s="44" t="s">
        <v>70</v>
      </c>
      <c r="B11" s="52">
        <f>+B9+B10</f>
        <v>0</v>
      </c>
      <c r="C11" s="52">
        <f>+C9</f>
        <v>0</v>
      </c>
      <c r="D11" s="52">
        <f t="shared" ref="D11:L11" si="2">+D9</f>
        <v>0</v>
      </c>
      <c r="E11" s="52">
        <f t="shared" si="2"/>
        <v>0</v>
      </c>
      <c r="F11" s="52">
        <f t="shared" si="2"/>
        <v>0</v>
      </c>
      <c r="G11" s="52">
        <f t="shared" si="2"/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</row>
    <row r="13" spans="1:12" x14ac:dyDescent="0.25">
      <c r="A13" s="45" t="s">
        <v>71</v>
      </c>
      <c r="B13" s="46">
        <v>0.1</v>
      </c>
    </row>
    <row r="14" spans="1:12" ht="30" x14ac:dyDescent="0.25">
      <c r="A14" s="47" t="s">
        <v>72</v>
      </c>
      <c r="B14" s="47" t="s">
        <v>73</v>
      </c>
      <c r="C14" s="48">
        <f>NPV(B13,C9:L9)+B9</f>
        <v>0</v>
      </c>
      <c r="D14" s="49"/>
      <c r="F14" s="64"/>
    </row>
    <row r="15" spans="1:12" x14ac:dyDescent="0.25">
      <c r="B15" s="47" t="s">
        <v>74</v>
      </c>
      <c r="C15" s="50" t="e">
        <f>IRR(B9:L9)</f>
        <v>#NUM!</v>
      </c>
      <c r="D15" s="51"/>
    </row>
    <row r="18" spans="1:4" ht="30" x14ac:dyDescent="0.25">
      <c r="A18" s="47" t="s">
        <v>75</v>
      </c>
      <c r="B18" s="47" t="s">
        <v>76</v>
      </c>
      <c r="C18" s="48">
        <f>NPV(B13,C11:L11)+B11</f>
        <v>0</v>
      </c>
      <c r="D18" s="49"/>
    </row>
    <row r="19" spans="1:4" x14ac:dyDescent="0.25">
      <c r="B19" s="47" t="s">
        <v>74</v>
      </c>
      <c r="C19" s="50" t="e">
        <f>IRR(B11:L11)</f>
        <v>#NUM!</v>
      </c>
      <c r="D19" s="51"/>
    </row>
    <row r="23" spans="1:4" ht="21" x14ac:dyDescent="0.35">
      <c r="A23" s="10" t="s">
        <v>77</v>
      </c>
    </row>
  </sheetData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workbookViewId="0">
      <selection activeCell="C5" sqref="C5"/>
    </sheetView>
  </sheetViews>
  <sheetFormatPr baseColWidth="10" defaultColWidth="11.42578125" defaultRowHeight="15" x14ac:dyDescent="0.25"/>
  <cols>
    <col min="1" max="1" width="18.5703125" customWidth="1"/>
    <col min="2" max="2" width="10.42578125" customWidth="1"/>
    <col min="3" max="3" width="11.85546875" customWidth="1"/>
    <col min="4" max="4" width="13.85546875" customWidth="1"/>
    <col min="5" max="5" width="12.140625" customWidth="1"/>
    <col min="6" max="6" width="11" customWidth="1"/>
    <col min="7" max="7" width="10.42578125" customWidth="1"/>
    <col min="8" max="8" width="11.85546875" customWidth="1"/>
    <col min="9" max="9" width="13.85546875" customWidth="1"/>
    <col min="10" max="10" width="12.140625" customWidth="1"/>
    <col min="11" max="11" width="12.85546875" customWidth="1"/>
    <col min="12" max="12" width="10.42578125" customWidth="1"/>
    <col min="13" max="13" width="11.85546875" customWidth="1"/>
    <col min="14" max="14" width="13.85546875" customWidth="1"/>
    <col min="15" max="15" width="12.140625" customWidth="1"/>
    <col min="16" max="16" width="12.42578125" customWidth="1"/>
    <col min="17" max="17" width="10.42578125" hidden="1" customWidth="1"/>
    <col min="18" max="18" width="11.85546875" hidden="1" customWidth="1"/>
    <col min="19" max="19" width="13.85546875" hidden="1" customWidth="1"/>
    <col min="20" max="20" width="12.140625" hidden="1" customWidth="1"/>
    <col min="21" max="21" width="9.85546875" hidden="1" customWidth="1"/>
    <col min="22" max="22" width="10.42578125" hidden="1" customWidth="1"/>
    <col min="23" max="23" width="11.85546875" hidden="1" customWidth="1"/>
    <col min="24" max="24" width="13.85546875" hidden="1" customWidth="1"/>
    <col min="25" max="25" width="12.140625" hidden="1" customWidth="1"/>
    <col min="26" max="26" width="9.85546875" hidden="1" customWidth="1"/>
  </cols>
  <sheetData>
    <row r="1" spans="1:26" ht="21" x14ac:dyDescent="0.35">
      <c r="A1" s="2" t="s">
        <v>4</v>
      </c>
    </row>
    <row r="2" spans="1:26" s="1" customFormat="1" ht="36.75" customHeight="1" x14ac:dyDescent="0.25">
      <c r="B2" s="3" t="s">
        <v>5</v>
      </c>
      <c r="C2" s="4"/>
      <c r="D2" s="4"/>
      <c r="E2" s="4"/>
      <c r="F2" s="5"/>
      <c r="G2" s="3" t="s">
        <v>6</v>
      </c>
      <c r="H2" s="4"/>
      <c r="I2" s="4"/>
      <c r="J2" s="4"/>
      <c r="K2" s="5"/>
      <c r="L2" s="3" t="s">
        <v>7</v>
      </c>
      <c r="M2" s="4"/>
      <c r="N2" s="4"/>
      <c r="O2" s="4"/>
      <c r="P2" s="5"/>
      <c r="Q2" s="3" t="s">
        <v>8</v>
      </c>
      <c r="R2" s="4"/>
      <c r="S2" s="4"/>
      <c r="T2" s="4"/>
      <c r="U2" s="5"/>
      <c r="V2" s="3" t="s">
        <v>9</v>
      </c>
      <c r="W2" s="4"/>
      <c r="X2" s="4"/>
      <c r="Y2" s="4"/>
      <c r="Z2" s="5"/>
    </row>
    <row r="3" spans="1:26" ht="30" x14ac:dyDescent="0.25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11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11</v>
      </c>
      <c r="W3" s="6" t="s">
        <v>12</v>
      </c>
      <c r="X3" s="6" t="s">
        <v>13</v>
      </c>
      <c r="Y3" s="6" t="s">
        <v>14</v>
      </c>
      <c r="Z3" s="6" t="s">
        <v>15</v>
      </c>
    </row>
    <row r="4" spans="1:26" x14ac:dyDescent="0.25">
      <c r="A4" s="7" t="s">
        <v>16</v>
      </c>
      <c r="B4" s="7"/>
      <c r="C4" s="65"/>
      <c r="D4" s="65"/>
      <c r="E4" s="65"/>
      <c r="F4" s="65">
        <f>+D4*E4</f>
        <v>0</v>
      </c>
      <c r="G4" s="65"/>
      <c r="H4" s="65"/>
      <c r="I4" s="65"/>
      <c r="J4" s="65"/>
      <c r="K4" s="65">
        <f>+I4*J4</f>
        <v>0</v>
      </c>
      <c r="L4" s="65"/>
      <c r="M4" s="65"/>
      <c r="N4" s="65"/>
      <c r="O4" s="65"/>
      <c r="P4" s="6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7"/>
      <c r="B5" s="7"/>
      <c r="C5" s="65"/>
      <c r="D5" s="65"/>
      <c r="E5" s="65"/>
      <c r="F5" s="65">
        <f t="shared" ref="F5:F9" si="0">+D5*E5</f>
        <v>0</v>
      </c>
      <c r="G5" s="65"/>
      <c r="H5" s="65"/>
      <c r="I5" s="65"/>
      <c r="J5" s="65"/>
      <c r="K5" s="65">
        <f t="shared" ref="K5:K9" si="1">+I5*J5</f>
        <v>0</v>
      </c>
      <c r="L5" s="65"/>
      <c r="M5" s="65"/>
      <c r="N5" s="65"/>
      <c r="O5" s="65"/>
      <c r="P5" s="6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7"/>
      <c r="B6" s="7"/>
      <c r="C6" s="65"/>
      <c r="D6" s="65"/>
      <c r="E6" s="65"/>
      <c r="F6" s="65">
        <f t="shared" si="0"/>
        <v>0</v>
      </c>
      <c r="G6" s="65"/>
      <c r="H6" s="65"/>
      <c r="I6" s="65"/>
      <c r="J6" s="65"/>
      <c r="K6" s="65">
        <f t="shared" si="1"/>
        <v>0</v>
      </c>
      <c r="L6" s="65"/>
      <c r="M6" s="65"/>
      <c r="N6" s="65"/>
      <c r="O6" s="65"/>
      <c r="P6" s="6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7"/>
      <c r="B7" s="7"/>
      <c r="C7" s="65"/>
      <c r="D7" s="65"/>
      <c r="E7" s="65"/>
      <c r="F7" s="65">
        <f t="shared" si="0"/>
        <v>0</v>
      </c>
      <c r="G7" s="65"/>
      <c r="H7" s="65"/>
      <c r="I7" s="65"/>
      <c r="J7" s="65"/>
      <c r="K7" s="65">
        <f t="shared" si="1"/>
        <v>0</v>
      </c>
      <c r="L7" s="65"/>
      <c r="M7" s="65"/>
      <c r="N7" s="65"/>
      <c r="O7" s="65"/>
      <c r="P7" s="6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7"/>
      <c r="B8" s="7"/>
      <c r="C8" s="65"/>
      <c r="D8" s="65"/>
      <c r="E8" s="65"/>
      <c r="F8" s="65">
        <f t="shared" si="0"/>
        <v>0</v>
      </c>
      <c r="G8" s="65"/>
      <c r="H8" s="65"/>
      <c r="I8" s="65"/>
      <c r="J8" s="65"/>
      <c r="K8" s="65">
        <f t="shared" si="1"/>
        <v>0</v>
      </c>
      <c r="L8" s="65"/>
      <c r="M8" s="65"/>
      <c r="N8" s="65"/>
      <c r="O8" s="65"/>
      <c r="P8" s="6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thickBot="1" x14ac:dyDescent="0.3">
      <c r="A9" s="23"/>
      <c r="B9" s="23"/>
      <c r="C9" s="66"/>
      <c r="D9" s="66"/>
      <c r="E9" s="66"/>
      <c r="F9" s="65">
        <f t="shared" si="0"/>
        <v>0</v>
      </c>
      <c r="G9" s="66"/>
      <c r="H9" s="66"/>
      <c r="I9" s="66"/>
      <c r="J9" s="66"/>
      <c r="K9" s="65">
        <f t="shared" si="1"/>
        <v>0</v>
      </c>
      <c r="L9" s="66"/>
      <c r="M9" s="66"/>
      <c r="N9" s="66"/>
      <c r="O9" s="66"/>
      <c r="P9" s="6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thickBot="1" x14ac:dyDescent="0.3">
      <c r="A10" s="27" t="s">
        <v>17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25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25">
      <c r="B12" s="3" t="s">
        <v>8</v>
      </c>
      <c r="C12" s="4"/>
      <c r="D12" s="4"/>
      <c r="E12" s="4"/>
      <c r="F12" s="5"/>
      <c r="G12" s="3" t="s">
        <v>9</v>
      </c>
      <c r="H12" s="4"/>
      <c r="I12" s="4"/>
      <c r="J12" s="4"/>
      <c r="K12" s="5"/>
      <c r="L12" s="3" t="s">
        <v>18</v>
      </c>
      <c r="M12" s="4"/>
      <c r="N12" s="4"/>
      <c r="O12" s="4"/>
      <c r="P12" s="5"/>
      <c r="Q12" s="3" t="s">
        <v>8</v>
      </c>
      <c r="R12" s="4"/>
      <c r="S12" s="4"/>
      <c r="T12" s="4"/>
      <c r="U12" s="5"/>
      <c r="V12" s="3" t="s">
        <v>9</v>
      </c>
      <c r="W12" s="4"/>
      <c r="X12" s="4"/>
      <c r="Y12" s="4"/>
      <c r="Z12" s="5"/>
    </row>
    <row r="13" spans="1:26" ht="30" x14ac:dyDescent="0.25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6" t="s">
        <v>15</v>
      </c>
      <c r="G13" s="6" t="s">
        <v>11</v>
      </c>
      <c r="H13" s="6" t="s">
        <v>12</v>
      </c>
      <c r="I13" s="6" t="s">
        <v>13</v>
      </c>
      <c r="J13" s="6" t="s">
        <v>14</v>
      </c>
      <c r="K13" s="6" t="s">
        <v>15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15</v>
      </c>
      <c r="Q13" s="6" t="s">
        <v>11</v>
      </c>
      <c r="R13" s="6" t="s">
        <v>12</v>
      </c>
      <c r="S13" s="6" t="s">
        <v>13</v>
      </c>
      <c r="T13" s="6" t="s">
        <v>14</v>
      </c>
      <c r="U13" s="6" t="s">
        <v>15</v>
      </c>
      <c r="V13" s="6" t="s">
        <v>11</v>
      </c>
      <c r="W13" s="6" t="s">
        <v>12</v>
      </c>
      <c r="X13" s="6" t="s">
        <v>13</v>
      </c>
      <c r="Y13" s="6" t="s">
        <v>14</v>
      </c>
      <c r="Z13" s="6" t="s">
        <v>15</v>
      </c>
    </row>
    <row r="14" spans="1:26" x14ac:dyDescent="0.25">
      <c r="A14" s="7" t="s">
        <v>16</v>
      </c>
      <c r="B14" s="7"/>
      <c r="C14" s="65"/>
      <c r="D14" s="65"/>
      <c r="E14" s="65"/>
      <c r="F14" s="65">
        <f>+D14*E14</f>
        <v>0</v>
      </c>
      <c r="G14" s="65"/>
      <c r="H14" s="65"/>
      <c r="I14" s="65"/>
      <c r="J14" s="65"/>
      <c r="K14" s="65">
        <f>+I14*J14</f>
        <v>0</v>
      </c>
      <c r="L14" s="65"/>
      <c r="M14" s="65"/>
      <c r="N14" s="65"/>
      <c r="O14" s="65"/>
      <c r="P14" s="6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7"/>
      <c r="C15" s="65"/>
      <c r="D15" s="65"/>
      <c r="E15" s="65"/>
      <c r="F15" s="65">
        <f t="shared" ref="F15:F19" si="3">+D15*E15</f>
        <v>0</v>
      </c>
      <c r="G15" s="65"/>
      <c r="H15" s="65"/>
      <c r="I15" s="65"/>
      <c r="J15" s="65"/>
      <c r="K15" s="65">
        <f t="shared" ref="K15:K19" si="4">+I15*J15</f>
        <v>0</v>
      </c>
      <c r="L15" s="65"/>
      <c r="M15" s="65"/>
      <c r="N15" s="65"/>
      <c r="O15" s="65"/>
      <c r="P15" s="6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65"/>
      <c r="D16" s="65"/>
      <c r="E16" s="65"/>
      <c r="F16" s="65">
        <f t="shared" si="3"/>
        <v>0</v>
      </c>
      <c r="G16" s="65"/>
      <c r="H16" s="65"/>
      <c r="I16" s="65"/>
      <c r="J16" s="65"/>
      <c r="K16" s="65">
        <f t="shared" si="4"/>
        <v>0</v>
      </c>
      <c r="L16" s="65"/>
      <c r="M16" s="65"/>
      <c r="N16" s="65"/>
      <c r="O16" s="65"/>
      <c r="P16" s="6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7"/>
      <c r="C17" s="65"/>
      <c r="D17" s="65"/>
      <c r="E17" s="65"/>
      <c r="F17" s="65">
        <f t="shared" si="3"/>
        <v>0</v>
      </c>
      <c r="G17" s="65"/>
      <c r="H17" s="65"/>
      <c r="I17" s="65"/>
      <c r="J17" s="65"/>
      <c r="K17" s="65">
        <f t="shared" si="4"/>
        <v>0</v>
      </c>
      <c r="L17" s="65"/>
      <c r="M17" s="65"/>
      <c r="N17" s="65"/>
      <c r="O17" s="65"/>
      <c r="P17" s="6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7"/>
      <c r="C18" s="65"/>
      <c r="D18" s="65"/>
      <c r="E18" s="65"/>
      <c r="F18" s="65">
        <f t="shared" si="3"/>
        <v>0</v>
      </c>
      <c r="G18" s="65"/>
      <c r="H18" s="65"/>
      <c r="I18" s="65"/>
      <c r="J18" s="65"/>
      <c r="K18" s="65">
        <f t="shared" si="4"/>
        <v>0</v>
      </c>
      <c r="L18" s="65"/>
      <c r="M18" s="65"/>
      <c r="N18" s="65"/>
      <c r="O18" s="65"/>
      <c r="P18" s="6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thickBot="1" x14ac:dyDescent="0.3">
      <c r="A19" s="23"/>
      <c r="B19" s="23"/>
      <c r="C19" s="66"/>
      <c r="D19" s="66"/>
      <c r="E19" s="66"/>
      <c r="F19" s="65">
        <f t="shared" si="3"/>
        <v>0</v>
      </c>
      <c r="G19" s="66"/>
      <c r="H19" s="66"/>
      <c r="I19" s="66"/>
      <c r="J19" s="66"/>
      <c r="K19" s="65">
        <f t="shared" si="4"/>
        <v>0</v>
      </c>
      <c r="L19" s="66"/>
      <c r="M19" s="66"/>
      <c r="N19" s="66"/>
      <c r="O19" s="66"/>
      <c r="P19" s="6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thickBot="1" x14ac:dyDescent="0.3">
      <c r="A20" s="27" t="s">
        <v>17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25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25">
      <c r="B22" s="3" t="s">
        <v>19</v>
      </c>
      <c r="C22" s="4"/>
      <c r="D22" s="4"/>
      <c r="E22" s="4"/>
      <c r="F22" s="5"/>
      <c r="G22" s="3" t="s">
        <v>20</v>
      </c>
      <c r="H22" s="4"/>
      <c r="I22" s="4"/>
      <c r="J22" s="4"/>
      <c r="K22" s="5"/>
      <c r="L22" s="3" t="s">
        <v>21</v>
      </c>
      <c r="M22" s="4"/>
      <c r="N22" s="4"/>
      <c r="O22" s="4"/>
      <c r="P22" s="5"/>
      <c r="Q22" s="3" t="s">
        <v>8</v>
      </c>
      <c r="R22" s="4"/>
      <c r="S22" s="4"/>
      <c r="T22" s="4"/>
      <c r="U22" s="5"/>
      <c r="V22" s="3" t="s">
        <v>9</v>
      </c>
      <c r="W22" s="4"/>
      <c r="X22" s="4"/>
      <c r="Y22" s="4"/>
      <c r="Z22" s="5"/>
    </row>
    <row r="23" spans="1:26" ht="30" x14ac:dyDescent="0.25">
      <c r="A23" s="6" t="s">
        <v>10</v>
      </c>
      <c r="B23" s="6" t="s">
        <v>11</v>
      </c>
      <c r="C23" s="6" t="s">
        <v>12</v>
      </c>
      <c r="D23" s="6" t="s">
        <v>13</v>
      </c>
      <c r="E23" s="6" t="s">
        <v>14</v>
      </c>
      <c r="F23" s="6" t="s">
        <v>15</v>
      </c>
      <c r="G23" s="6" t="s">
        <v>11</v>
      </c>
      <c r="H23" s="6" t="s">
        <v>12</v>
      </c>
      <c r="I23" s="6" t="s">
        <v>13</v>
      </c>
      <c r="J23" s="6" t="s">
        <v>14</v>
      </c>
      <c r="K23" s="6" t="s">
        <v>15</v>
      </c>
      <c r="L23" s="6" t="s">
        <v>11</v>
      </c>
      <c r="M23" s="6" t="s">
        <v>12</v>
      </c>
      <c r="N23" s="6" t="s">
        <v>13</v>
      </c>
      <c r="O23" s="6" t="s">
        <v>14</v>
      </c>
      <c r="P23" s="6" t="s">
        <v>15</v>
      </c>
      <c r="Q23" s="6" t="s">
        <v>11</v>
      </c>
      <c r="R23" s="6" t="s">
        <v>12</v>
      </c>
      <c r="S23" s="6" t="s">
        <v>13</v>
      </c>
      <c r="T23" s="6" t="s">
        <v>14</v>
      </c>
      <c r="U23" s="6" t="s">
        <v>15</v>
      </c>
      <c r="V23" s="6" t="s">
        <v>11</v>
      </c>
      <c r="W23" s="6" t="s">
        <v>12</v>
      </c>
      <c r="X23" s="6" t="s">
        <v>13</v>
      </c>
      <c r="Y23" s="6" t="s">
        <v>14</v>
      </c>
      <c r="Z23" s="6" t="s">
        <v>15</v>
      </c>
    </row>
    <row r="24" spans="1:26" x14ac:dyDescent="0.25">
      <c r="A24" s="7" t="s">
        <v>16</v>
      </c>
      <c r="B24" s="7"/>
      <c r="C24" s="65"/>
      <c r="D24" s="65"/>
      <c r="E24" s="65"/>
      <c r="F24" s="65">
        <f>+D24*E24</f>
        <v>0</v>
      </c>
      <c r="G24" s="65"/>
      <c r="H24" s="65"/>
      <c r="I24" s="65"/>
      <c r="J24" s="65"/>
      <c r="K24" s="65">
        <f>+I24*J24</f>
        <v>0</v>
      </c>
      <c r="L24" s="65"/>
      <c r="M24" s="65"/>
      <c r="N24" s="65"/>
      <c r="O24" s="65"/>
      <c r="P24" s="6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7"/>
      <c r="C25" s="65"/>
      <c r="D25" s="65"/>
      <c r="E25" s="65"/>
      <c r="F25" s="65">
        <f t="shared" ref="F25:F29" si="6">+D25*E25</f>
        <v>0</v>
      </c>
      <c r="G25" s="65"/>
      <c r="H25" s="65"/>
      <c r="I25" s="65"/>
      <c r="J25" s="65"/>
      <c r="K25" s="65">
        <f t="shared" ref="K25:K29" si="7">+I25*J25</f>
        <v>0</v>
      </c>
      <c r="L25" s="65"/>
      <c r="M25" s="65"/>
      <c r="N25" s="65"/>
      <c r="O25" s="65"/>
      <c r="P25" s="6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7"/>
      <c r="C26" s="65"/>
      <c r="D26" s="65"/>
      <c r="E26" s="65"/>
      <c r="F26" s="65">
        <f t="shared" si="6"/>
        <v>0</v>
      </c>
      <c r="G26" s="65"/>
      <c r="H26" s="65"/>
      <c r="I26" s="65"/>
      <c r="J26" s="65"/>
      <c r="K26" s="65">
        <f t="shared" si="7"/>
        <v>0</v>
      </c>
      <c r="L26" s="65"/>
      <c r="M26" s="65"/>
      <c r="N26" s="65"/>
      <c r="O26" s="65"/>
      <c r="P26" s="6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7"/>
      <c r="B27" s="7"/>
      <c r="C27" s="65"/>
      <c r="D27" s="65"/>
      <c r="E27" s="65"/>
      <c r="F27" s="65">
        <f t="shared" si="6"/>
        <v>0</v>
      </c>
      <c r="G27" s="65"/>
      <c r="H27" s="65"/>
      <c r="I27" s="65"/>
      <c r="J27" s="65"/>
      <c r="K27" s="65">
        <f t="shared" si="7"/>
        <v>0</v>
      </c>
      <c r="L27" s="65"/>
      <c r="M27" s="65"/>
      <c r="N27" s="65"/>
      <c r="O27" s="65"/>
      <c r="P27" s="6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7"/>
      <c r="B28" s="7"/>
      <c r="C28" s="65"/>
      <c r="D28" s="65"/>
      <c r="E28" s="65"/>
      <c r="F28" s="65">
        <f t="shared" si="6"/>
        <v>0</v>
      </c>
      <c r="G28" s="65"/>
      <c r="H28" s="65"/>
      <c r="I28" s="65"/>
      <c r="J28" s="65"/>
      <c r="K28" s="65">
        <f t="shared" si="7"/>
        <v>0</v>
      </c>
      <c r="L28" s="65"/>
      <c r="M28" s="65"/>
      <c r="N28" s="65"/>
      <c r="O28" s="65"/>
      <c r="P28" s="6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thickBot="1" x14ac:dyDescent="0.3">
      <c r="A29" s="23"/>
      <c r="B29" s="23"/>
      <c r="C29" s="66"/>
      <c r="D29" s="66"/>
      <c r="E29" s="66"/>
      <c r="F29" s="65">
        <f t="shared" si="6"/>
        <v>0</v>
      </c>
      <c r="G29" s="66"/>
      <c r="H29" s="66"/>
      <c r="I29" s="66"/>
      <c r="J29" s="66"/>
      <c r="K29" s="65">
        <f t="shared" si="7"/>
        <v>0</v>
      </c>
      <c r="L29" s="66"/>
      <c r="M29" s="66"/>
      <c r="N29" s="66"/>
      <c r="O29" s="66"/>
      <c r="P29" s="6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thickBot="1" x14ac:dyDescent="0.3">
      <c r="A30" s="27" t="s">
        <v>17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25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25">
      <c r="B32" s="3" t="s">
        <v>22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8</v>
      </c>
      <c r="R32" s="4"/>
      <c r="S32" s="4"/>
      <c r="T32" s="4"/>
      <c r="U32" s="5"/>
      <c r="V32" s="3" t="s">
        <v>9</v>
      </c>
      <c r="W32" s="4"/>
      <c r="X32" s="4"/>
      <c r="Y32" s="4"/>
      <c r="Z32" s="5"/>
    </row>
    <row r="33" spans="1:26" ht="30" x14ac:dyDescent="0.25">
      <c r="A33" s="6" t="s">
        <v>10</v>
      </c>
      <c r="B33" s="6" t="s">
        <v>11</v>
      </c>
      <c r="C33" s="6" t="s">
        <v>12</v>
      </c>
      <c r="D33" s="6" t="s">
        <v>13</v>
      </c>
      <c r="E33" s="6" t="s">
        <v>14</v>
      </c>
      <c r="F33" s="6" t="s">
        <v>15</v>
      </c>
      <c r="K33" s="9"/>
      <c r="P33" s="9"/>
      <c r="Q33" s="6" t="s">
        <v>11</v>
      </c>
      <c r="R33" s="6" t="s">
        <v>12</v>
      </c>
      <c r="S33" s="6" t="s">
        <v>13</v>
      </c>
      <c r="T33" s="6" t="s">
        <v>14</v>
      </c>
      <c r="U33" s="6" t="s">
        <v>15</v>
      </c>
      <c r="V33" s="6" t="s">
        <v>11</v>
      </c>
      <c r="W33" s="6" t="s">
        <v>12</v>
      </c>
      <c r="X33" s="6" t="s">
        <v>13</v>
      </c>
      <c r="Y33" s="6" t="s">
        <v>14</v>
      </c>
      <c r="Z33" s="6" t="s">
        <v>15</v>
      </c>
    </row>
    <row r="34" spans="1:26" x14ac:dyDescent="0.25">
      <c r="A34" s="7" t="s">
        <v>16</v>
      </c>
      <c r="B34" s="7"/>
      <c r="C34" s="65"/>
      <c r="D34" s="65"/>
      <c r="E34" s="65"/>
      <c r="F34" s="6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65"/>
      <c r="D35" s="65"/>
      <c r="E35" s="65"/>
      <c r="F35" s="6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65"/>
      <c r="D36" s="65"/>
      <c r="E36" s="65"/>
      <c r="F36" s="6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65"/>
      <c r="D37" s="65"/>
      <c r="E37" s="65"/>
      <c r="F37" s="6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65"/>
      <c r="D38" s="65"/>
      <c r="E38" s="65"/>
      <c r="F38" s="6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thickBot="1" x14ac:dyDescent="0.3">
      <c r="A39" s="23"/>
      <c r="B39" s="23"/>
      <c r="C39" s="66"/>
      <c r="D39" s="66"/>
      <c r="E39" s="66"/>
      <c r="F39" s="6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thickBot="1" x14ac:dyDescent="0.3">
      <c r="A40" s="27" t="s">
        <v>17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25">
      <c r="K41" s="9"/>
      <c r="P41" s="9"/>
      <c r="U41" s="20"/>
      <c r="Z41" s="20"/>
    </row>
    <row r="42" spans="1:26" x14ac:dyDescent="0.25">
      <c r="A42" t="s">
        <v>23</v>
      </c>
      <c r="K42" s="9"/>
      <c r="P42" s="9"/>
    </row>
    <row r="44" spans="1:26" x14ac:dyDescent="0.25">
      <c r="A44" s="59" t="s">
        <v>0</v>
      </c>
    </row>
    <row r="45" spans="1:26" x14ac:dyDescent="0.25">
      <c r="A45" s="59" t="s">
        <v>1</v>
      </c>
    </row>
  </sheetData>
  <pageMargins left="0.25" right="0.25" top="0.75" bottom="0.75" header="0.3" footer="0.3"/>
  <pageSetup scale="6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8.5703125" customWidth="1"/>
    <col min="2" max="2" width="10.42578125" customWidth="1"/>
    <col min="3" max="3" width="13.85546875" customWidth="1"/>
    <col min="4" max="4" width="12.140625" customWidth="1"/>
    <col min="5" max="5" width="9.85546875" customWidth="1"/>
    <col min="6" max="6" width="10.42578125" customWidth="1"/>
    <col min="7" max="7" width="13.85546875" customWidth="1"/>
    <col min="8" max="8" width="12.140625" customWidth="1"/>
    <col min="9" max="9" width="10.85546875" customWidth="1"/>
    <col min="10" max="10" width="10.42578125" customWidth="1"/>
    <col min="11" max="11" width="13.85546875" customWidth="1"/>
    <col min="12" max="12" width="12.140625" customWidth="1"/>
    <col min="13" max="13" width="11.42578125" customWidth="1"/>
    <col min="14" max="14" width="10.42578125" hidden="1" customWidth="1"/>
    <col min="15" max="15" width="13.85546875" hidden="1" customWidth="1"/>
    <col min="16" max="16" width="12.140625" hidden="1" customWidth="1"/>
    <col min="17" max="17" width="9.85546875" hidden="1" customWidth="1"/>
    <col min="18" max="18" width="10.42578125" hidden="1" customWidth="1"/>
    <col min="19" max="19" width="13.85546875" hidden="1" customWidth="1"/>
    <col min="20" max="20" width="12.140625" hidden="1" customWidth="1"/>
    <col min="21" max="21" width="9.85546875" hidden="1" customWidth="1"/>
  </cols>
  <sheetData>
    <row r="1" spans="1:21" ht="21" x14ac:dyDescent="0.35">
      <c r="A1" s="2" t="s">
        <v>24</v>
      </c>
    </row>
    <row r="2" spans="1:21" s="1" customFormat="1" ht="36.75" customHeight="1" x14ac:dyDescent="0.25">
      <c r="B2" s="68" t="s">
        <v>5</v>
      </c>
      <c r="C2" s="69"/>
      <c r="D2" s="69"/>
      <c r="E2" s="70"/>
      <c r="F2" s="68" t="s">
        <v>6</v>
      </c>
      <c r="G2" s="69"/>
      <c r="H2" s="69"/>
      <c r="I2" s="70"/>
      <c r="J2" s="68" t="s">
        <v>7</v>
      </c>
      <c r="K2" s="69"/>
      <c r="L2" s="69"/>
      <c r="M2" s="70"/>
      <c r="N2" s="68" t="s">
        <v>8</v>
      </c>
      <c r="O2" s="69"/>
      <c r="P2" s="69"/>
      <c r="Q2" s="70"/>
      <c r="R2" s="68" t="s">
        <v>9</v>
      </c>
      <c r="S2" s="69"/>
      <c r="T2" s="69"/>
      <c r="U2" s="70"/>
    </row>
    <row r="3" spans="1:21" ht="30" x14ac:dyDescent="0.25">
      <c r="A3" s="6" t="s">
        <v>25</v>
      </c>
      <c r="B3" s="6" t="s">
        <v>11</v>
      </c>
      <c r="C3" s="6" t="s">
        <v>26</v>
      </c>
      <c r="D3" s="6" t="s">
        <v>27</v>
      </c>
      <c r="E3" s="6" t="s">
        <v>28</v>
      </c>
      <c r="F3" s="6" t="s">
        <v>11</v>
      </c>
      <c r="G3" s="6" t="s">
        <v>26</v>
      </c>
      <c r="H3" s="6" t="s">
        <v>27</v>
      </c>
      <c r="I3" s="6" t="s">
        <v>28</v>
      </c>
      <c r="J3" s="6" t="s">
        <v>11</v>
      </c>
      <c r="K3" s="6" t="s">
        <v>26</v>
      </c>
      <c r="L3" s="6" t="s">
        <v>27</v>
      </c>
      <c r="M3" s="6" t="s">
        <v>28</v>
      </c>
      <c r="N3" s="6" t="s">
        <v>11</v>
      </c>
      <c r="O3" s="6" t="s">
        <v>26</v>
      </c>
      <c r="P3" s="6" t="s">
        <v>27</v>
      </c>
      <c r="Q3" s="6" t="s">
        <v>29</v>
      </c>
      <c r="R3" s="6" t="s">
        <v>11</v>
      </c>
      <c r="S3" s="6" t="s">
        <v>26</v>
      </c>
      <c r="T3" s="6" t="s">
        <v>27</v>
      </c>
      <c r="U3" s="6" t="s">
        <v>29</v>
      </c>
    </row>
    <row r="4" spans="1:21" x14ac:dyDescent="0.25">
      <c r="A4" s="7" t="s">
        <v>16</v>
      </c>
      <c r="B4" s="7"/>
      <c r="C4" s="65"/>
      <c r="D4" s="65"/>
      <c r="E4" s="65">
        <f>+C4*D4</f>
        <v>0</v>
      </c>
      <c r="F4" s="7"/>
      <c r="G4" s="65"/>
      <c r="H4" s="65"/>
      <c r="I4" s="65">
        <f>+G4*H4</f>
        <v>0</v>
      </c>
      <c r="J4" s="7"/>
      <c r="K4" s="65"/>
      <c r="L4" s="65"/>
      <c r="M4" s="65">
        <f>+K4*L4</f>
        <v>0</v>
      </c>
      <c r="N4" s="65">
        <v>1000</v>
      </c>
      <c r="O4" s="65">
        <v>2000</v>
      </c>
      <c r="P4" s="65">
        <f>+N4*O4</f>
        <v>2000000</v>
      </c>
      <c r="Q4" s="7"/>
      <c r="R4" s="7"/>
      <c r="S4" s="7"/>
      <c r="T4" s="7"/>
      <c r="U4" s="7"/>
    </row>
    <row r="5" spans="1:21" x14ac:dyDescent="0.25">
      <c r="A5" s="7"/>
      <c r="B5" s="7"/>
      <c r="C5" s="7"/>
      <c r="D5" s="7"/>
      <c r="E5" s="65">
        <f t="shared" ref="E5:E7" si="0">+C5*D5</f>
        <v>0</v>
      </c>
      <c r="F5" s="7"/>
      <c r="G5" s="7"/>
      <c r="H5" s="7"/>
      <c r="I5" s="65">
        <f t="shared" ref="I5:I7" si="1">+G5*H5</f>
        <v>0</v>
      </c>
      <c r="J5" s="7"/>
      <c r="K5" s="7"/>
      <c r="L5" s="7"/>
      <c r="M5" s="6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25">
      <c r="A6" s="7"/>
      <c r="B6" s="7"/>
      <c r="C6" s="7"/>
      <c r="D6" s="7"/>
      <c r="E6" s="65">
        <f t="shared" si="0"/>
        <v>0</v>
      </c>
      <c r="F6" s="7"/>
      <c r="G6" s="7"/>
      <c r="H6" s="7"/>
      <c r="I6" s="65">
        <f t="shared" si="1"/>
        <v>0</v>
      </c>
      <c r="J6" s="7"/>
      <c r="K6" s="7"/>
      <c r="L6" s="7"/>
      <c r="M6" s="6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.75" thickBot="1" x14ac:dyDescent="0.3">
      <c r="A7" s="23"/>
      <c r="B7" s="23"/>
      <c r="C7" s="23"/>
      <c r="D7" s="23"/>
      <c r="E7" s="65">
        <f t="shared" si="0"/>
        <v>0</v>
      </c>
      <c r="F7" s="23"/>
      <c r="G7" s="23"/>
      <c r="H7" s="23"/>
      <c r="I7" s="65">
        <f t="shared" si="1"/>
        <v>0</v>
      </c>
      <c r="J7" s="23"/>
      <c r="K7" s="23"/>
      <c r="L7" s="23"/>
      <c r="M7" s="6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.75" thickBot="1" x14ac:dyDescent="0.3">
      <c r="A8" s="27" t="s">
        <v>30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25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25">
      <c r="B10" s="68" t="s">
        <v>8</v>
      </c>
      <c r="C10" s="69"/>
      <c r="D10" s="69"/>
      <c r="E10" s="70"/>
      <c r="F10" s="68" t="s">
        <v>9</v>
      </c>
      <c r="G10" s="69"/>
      <c r="H10" s="69"/>
      <c r="I10" s="70"/>
      <c r="J10" s="68" t="s">
        <v>18</v>
      </c>
      <c r="K10" s="69"/>
      <c r="L10" s="69"/>
      <c r="M10" s="70"/>
      <c r="N10" s="68" t="s">
        <v>8</v>
      </c>
      <c r="O10" s="69"/>
      <c r="P10" s="69"/>
      <c r="Q10" s="70"/>
      <c r="R10" s="68" t="s">
        <v>9</v>
      </c>
      <c r="S10" s="69"/>
      <c r="T10" s="69"/>
      <c r="U10" s="70"/>
    </row>
    <row r="11" spans="1:21" ht="30" x14ac:dyDescent="0.25">
      <c r="A11" s="6" t="s">
        <v>25</v>
      </c>
      <c r="B11" s="6" t="s">
        <v>11</v>
      </c>
      <c r="C11" s="6" t="s">
        <v>26</v>
      </c>
      <c r="D11" s="6" t="s">
        <v>27</v>
      </c>
      <c r="E11" s="6" t="s">
        <v>28</v>
      </c>
      <c r="F11" s="6" t="s">
        <v>11</v>
      </c>
      <c r="G11" s="6" t="s">
        <v>26</v>
      </c>
      <c r="H11" s="6" t="s">
        <v>27</v>
      </c>
      <c r="I11" s="6" t="s">
        <v>28</v>
      </c>
      <c r="J11" s="6" t="s">
        <v>11</v>
      </c>
      <c r="K11" s="6" t="s">
        <v>26</v>
      </c>
      <c r="L11" s="6" t="s">
        <v>27</v>
      </c>
      <c r="M11" s="6" t="s">
        <v>28</v>
      </c>
      <c r="N11" s="6" t="s">
        <v>11</v>
      </c>
      <c r="O11" s="6" t="s">
        <v>26</v>
      </c>
      <c r="P11" s="6" t="s">
        <v>27</v>
      </c>
      <c r="Q11" s="6" t="s">
        <v>29</v>
      </c>
      <c r="R11" s="6" t="s">
        <v>11</v>
      </c>
      <c r="S11" s="6" t="s">
        <v>26</v>
      </c>
      <c r="T11" s="6" t="s">
        <v>27</v>
      </c>
      <c r="U11" s="6" t="s">
        <v>29</v>
      </c>
    </row>
    <row r="12" spans="1:21" x14ac:dyDescent="0.25">
      <c r="A12" s="7" t="s">
        <v>16</v>
      </c>
      <c r="B12" s="7"/>
      <c r="C12" s="65"/>
      <c r="D12" s="65"/>
      <c r="E12" s="65">
        <f>+C12*D12</f>
        <v>0</v>
      </c>
      <c r="F12" s="7"/>
      <c r="G12" s="65"/>
      <c r="H12" s="65"/>
      <c r="I12" s="65">
        <f>+G12*H12</f>
        <v>0</v>
      </c>
      <c r="J12" s="7"/>
      <c r="K12" s="65"/>
      <c r="L12" s="65"/>
      <c r="M12" s="65">
        <f>+K12*L12</f>
        <v>0</v>
      </c>
      <c r="N12" s="65">
        <v>1000</v>
      </c>
      <c r="O12" s="65">
        <v>2000</v>
      </c>
      <c r="P12" s="65">
        <f>+N12*O12</f>
        <v>2000000</v>
      </c>
      <c r="Q12" s="7"/>
      <c r="R12" s="7"/>
      <c r="S12" s="7"/>
      <c r="T12" s="7"/>
      <c r="U12" s="7"/>
    </row>
    <row r="13" spans="1:21" x14ac:dyDescent="0.25">
      <c r="A13" s="7"/>
      <c r="B13" s="7"/>
      <c r="C13" s="7"/>
      <c r="D13" s="7"/>
      <c r="E13" s="65">
        <f t="shared" ref="E13:E15" si="3">+C13*D13</f>
        <v>0</v>
      </c>
      <c r="F13" s="7"/>
      <c r="G13" s="7"/>
      <c r="H13" s="7"/>
      <c r="I13" s="65">
        <f t="shared" ref="I13:I15" si="4">+G13*H13</f>
        <v>0</v>
      </c>
      <c r="J13" s="7"/>
      <c r="K13" s="7"/>
      <c r="L13" s="7"/>
      <c r="M13" s="6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7"/>
      <c r="B14" s="7"/>
      <c r="C14" s="7"/>
      <c r="D14" s="7"/>
      <c r="E14" s="65">
        <f t="shared" si="3"/>
        <v>0</v>
      </c>
      <c r="F14" s="7"/>
      <c r="G14" s="7"/>
      <c r="H14" s="7"/>
      <c r="I14" s="65">
        <f t="shared" si="4"/>
        <v>0</v>
      </c>
      <c r="J14" s="7"/>
      <c r="K14" s="7"/>
      <c r="L14" s="7"/>
      <c r="M14" s="6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.75" thickBot="1" x14ac:dyDescent="0.3">
      <c r="A15" s="23"/>
      <c r="B15" s="23"/>
      <c r="C15" s="23"/>
      <c r="D15" s="23"/>
      <c r="E15" s="65">
        <f t="shared" si="3"/>
        <v>0</v>
      </c>
      <c r="F15" s="23"/>
      <c r="G15" s="23"/>
      <c r="H15" s="23"/>
      <c r="I15" s="65">
        <f t="shared" si="4"/>
        <v>0</v>
      </c>
      <c r="J15" s="23"/>
      <c r="K15" s="23"/>
      <c r="L15" s="23"/>
      <c r="M15" s="6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.75" thickBot="1" x14ac:dyDescent="0.3">
      <c r="A16" s="27" t="s">
        <v>30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25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25">
      <c r="B18" s="68" t="s">
        <v>19</v>
      </c>
      <c r="C18" s="69"/>
      <c r="D18" s="69"/>
      <c r="E18" s="70"/>
      <c r="F18" s="68" t="s">
        <v>20</v>
      </c>
      <c r="G18" s="69"/>
      <c r="H18" s="69"/>
      <c r="I18" s="70"/>
      <c r="J18" s="68" t="s">
        <v>21</v>
      </c>
      <c r="K18" s="69"/>
      <c r="L18" s="69"/>
      <c r="M18" s="70"/>
      <c r="N18" s="68" t="s">
        <v>8</v>
      </c>
      <c r="O18" s="69"/>
      <c r="P18" s="69"/>
      <c r="Q18" s="70"/>
      <c r="R18" s="68" t="s">
        <v>9</v>
      </c>
      <c r="S18" s="69"/>
      <c r="T18" s="69"/>
      <c r="U18" s="70"/>
    </row>
    <row r="19" spans="1:21" ht="30" x14ac:dyDescent="0.25">
      <c r="A19" s="6" t="s">
        <v>25</v>
      </c>
      <c r="B19" s="6" t="s">
        <v>11</v>
      </c>
      <c r="C19" s="6" t="s">
        <v>26</v>
      </c>
      <c r="D19" s="6" t="s">
        <v>27</v>
      </c>
      <c r="E19" s="6" t="s">
        <v>28</v>
      </c>
      <c r="F19" s="6" t="s">
        <v>11</v>
      </c>
      <c r="G19" s="6" t="s">
        <v>26</v>
      </c>
      <c r="H19" s="6" t="s">
        <v>27</v>
      </c>
      <c r="I19" s="6" t="s">
        <v>28</v>
      </c>
      <c r="J19" s="6" t="s">
        <v>11</v>
      </c>
      <c r="K19" s="6" t="s">
        <v>26</v>
      </c>
      <c r="L19" s="6" t="s">
        <v>27</v>
      </c>
      <c r="M19" s="6" t="s">
        <v>28</v>
      </c>
      <c r="N19" s="6" t="s">
        <v>11</v>
      </c>
      <c r="O19" s="6" t="s">
        <v>26</v>
      </c>
      <c r="P19" s="6" t="s">
        <v>27</v>
      </c>
      <c r="Q19" s="6" t="s">
        <v>29</v>
      </c>
      <c r="R19" s="6" t="s">
        <v>11</v>
      </c>
      <c r="S19" s="6" t="s">
        <v>26</v>
      </c>
      <c r="T19" s="6" t="s">
        <v>27</v>
      </c>
      <c r="U19" s="6" t="s">
        <v>29</v>
      </c>
    </row>
    <row r="20" spans="1:21" x14ac:dyDescent="0.25">
      <c r="A20" s="7" t="s">
        <v>16</v>
      </c>
      <c r="B20" s="7"/>
      <c r="C20" s="65"/>
      <c r="D20" s="65"/>
      <c r="E20" s="65">
        <f>+C20*D20</f>
        <v>0</v>
      </c>
      <c r="F20" s="7"/>
      <c r="G20" s="65"/>
      <c r="H20" s="65"/>
      <c r="I20" s="65">
        <f>+G20*H20</f>
        <v>0</v>
      </c>
      <c r="J20" s="7"/>
      <c r="K20" s="65"/>
      <c r="L20" s="65"/>
      <c r="M20" s="65">
        <f>+K20*L20</f>
        <v>0</v>
      </c>
      <c r="N20" s="65">
        <v>1000</v>
      </c>
      <c r="O20" s="65">
        <v>2000</v>
      </c>
      <c r="P20" s="65">
        <f>+N20*O20</f>
        <v>2000000</v>
      </c>
      <c r="Q20" s="7"/>
      <c r="R20" s="7"/>
      <c r="S20" s="7"/>
      <c r="T20" s="7"/>
      <c r="U20" s="7"/>
    </row>
    <row r="21" spans="1:21" x14ac:dyDescent="0.25">
      <c r="A21" s="7"/>
      <c r="B21" s="7"/>
      <c r="C21" s="7"/>
      <c r="D21" s="7"/>
      <c r="E21" s="65">
        <f t="shared" ref="E21:E23" si="6">+C21*D21</f>
        <v>0</v>
      </c>
      <c r="F21" s="7"/>
      <c r="G21" s="7"/>
      <c r="H21" s="7"/>
      <c r="I21" s="65">
        <f t="shared" ref="I21:I23" si="7">+G21*H21</f>
        <v>0</v>
      </c>
      <c r="J21" s="7"/>
      <c r="K21" s="7"/>
      <c r="L21" s="7"/>
      <c r="M21" s="6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7"/>
      <c r="C22" s="7"/>
      <c r="D22" s="7"/>
      <c r="E22" s="65">
        <f t="shared" si="6"/>
        <v>0</v>
      </c>
      <c r="F22" s="7"/>
      <c r="G22" s="7"/>
      <c r="H22" s="7"/>
      <c r="I22" s="65">
        <f t="shared" si="7"/>
        <v>0</v>
      </c>
      <c r="J22" s="7"/>
      <c r="K22" s="7"/>
      <c r="L22" s="7"/>
      <c r="M22" s="6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.75" thickBot="1" x14ac:dyDescent="0.3">
      <c r="A23" s="23"/>
      <c r="B23" s="23"/>
      <c r="C23" s="23"/>
      <c r="D23" s="23"/>
      <c r="E23" s="65">
        <f t="shared" si="6"/>
        <v>0</v>
      </c>
      <c r="F23" s="23"/>
      <c r="G23" s="23"/>
      <c r="H23" s="23"/>
      <c r="I23" s="65">
        <f t="shared" si="7"/>
        <v>0</v>
      </c>
      <c r="J23" s="23"/>
      <c r="K23" s="23"/>
      <c r="L23" s="23"/>
      <c r="M23" s="6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.75" thickBot="1" x14ac:dyDescent="0.3">
      <c r="A24" s="27" t="s">
        <v>30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25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25">
      <c r="B26" s="68" t="s">
        <v>22</v>
      </c>
      <c r="C26" s="69"/>
      <c r="D26" s="69"/>
      <c r="E26" s="70"/>
      <c r="F26" s="71"/>
      <c r="G26" s="71"/>
      <c r="H26" s="71"/>
      <c r="I26" s="71"/>
      <c r="J26" s="71"/>
      <c r="K26" s="71"/>
      <c r="L26" s="71"/>
      <c r="M26" s="71"/>
      <c r="N26" s="69" t="s">
        <v>8</v>
      </c>
      <c r="O26" s="69"/>
      <c r="P26" s="69"/>
      <c r="Q26" s="70"/>
      <c r="R26" s="68" t="s">
        <v>9</v>
      </c>
      <c r="S26" s="69"/>
      <c r="T26" s="69"/>
      <c r="U26" s="70"/>
    </row>
    <row r="27" spans="1:21" ht="30" x14ac:dyDescent="0.25">
      <c r="A27" s="13" t="s">
        <v>25</v>
      </c>
      <c r="B27" s="6" t="s">
        <v>11</v>
      </c>
      <c r="C27" s="6" t="s">
        <v>26</v>
      </c>
      <c r="D27" s="6" t="s">
        <v>27</v>
      </c>
      <c r="E27" s="6" t="s">
        <v>28</v>
      </c>
      <c r="F27" s="14"/>
      <c r="G27" s="14"/>
      <c r="H27" s="14"/>
      <c r="I27" s="14"/>
      <c r="J27" s="14"/>
      <c r="K27" s="14"/>
      <c r="L27" s="14"/>
      <c r="M27" s="14"/>
      <c r="N27" s="15" t="s">
        <v>11</v>
      </c>
      <c r="O27" s="6" t="s">
        <v>26</v>
      </c>
      <c r="P27" s="6" t="s">
        <v>27</v>
      </c>
      <c r="Q27" s="6" t="s">
        <v>29</v>
      </c>
      <c r="R27" s="6" t="s">
        <v>11</v>
      </c>
      <c r="S27" s="6" t="s">
        <v>26</v>
      </c>
      <c r="T27" s="6" t="s">
        <v>27</v>
      </c>
      <c r="U27" s="6" t="s">
        <v>29</v>
      </c>
    </row>
    <row r="28" spans="1:21" x14ac:dyDescent="0.25">
      <c r="A28" s="7" t="s">
        <v>16</v>
      </c>
      <c r="B28" s="7"/>
      <c r="C28" s="65"/>
      <c r="D28" s="65"/>
      <c r="E28" s="6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25">
      <c r="A29" s="16"/>
      <c r="B29" s="7"/>
      <c r="C29" s="7"/>
      <c r="D29" s="7"/>
      <c r="E29" s="6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25">
      <c r="A30" s="16"/>
      <c r="B30" s="7"/>
      <c r="C30" s="7"/>
      <c r="D30" s="7"/>
      <c r="E30" s="6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.75" thickBot="1" x14ac:dyDescent="0.3">
      <c r="A31" s="16"/>
      <c r="B31" s="7"/>
      <c r="C31" s="7"/>
      <c r="D31" s="7"/>
      <c r="E31" s="6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.75" thickBot="1" x14ac:dyDescent="0.3">
      <c r="A32" s="27" t="s">
        <v>30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25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25">
      <c r="A34" t="s">
        <v>23</v>
      </c>
    </row>
    <row r="36" spans="1:21" x14ac:dyDescent="0.25">
      <c r="A36" s="59" t="s">
        <v>0</v>
      </c>
    </row>
    <row r="37" spans="1:21" x14ac:dyDescent="0.25">
      <c r="A37" s="59" t="s">
        <v>1</v>
      </c>
    </row>
  </sheetData>
  <mergeCells count="20">
    <mergeCell ref="B18:E18"/>
    <mergeCell ref="F18:I18"/>
    <mergeCell ref="J18:M18"/>
    <mergeCell ref="N18:Q18"/>
    <mergeCell ref="R18:U18"/>
    <mergeCell ref="B26:E26"/>
    <mergeCell ref="F26:I26"/>
    <mergeCell ref="J26:M26"/>
    <mergeCell ref="N26:Q26"/>
    <mergeCell ref="R26:U26"/>
    <mergeCell ref="B2:E2"/>
    <mergeCell ref="F2:I2"/>
    <mergeCell ref="J2:M2"/>
    <mergeCell ref="N2:Q2"/>
    <mergeCell ref="R2:U2"/>
    <mergeCell ref="B10:E10"/>
    <mergeCell ref="F10:I10"/>
    <mergeCell ref="J10:M10"/>
    <mergeCell ref="N10:Q10"/>
    <mergeCell ref="R10:U10"/>
  </mergeCells>
  <pageMargins left="0.25" right="0.25" top="0.75" bottom="0.75" header="0.3" footer="0.3"/>
  <pageSetup scale="7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8.5703125" customWidth="1"/>
    <col min="2" max="3" width="13.85546875" customWidth="1"/>
    <col min="4" max="4" width="12.140625" customWidth="1"/>
    <col min="5" max="5" width="9.85546875" customWidth="1"/>
    <col min="6" max="7" width="13.85546875" customWidth="1"/>
    <col min="8" max="8" width="12.140625" customWidth="1"/>
    <col min="9" max="9" width="9.85546875" customWidth="1"/>
    <col min="10" max="11" width="13.85546875" customWidth="1"/>
    <col min="12" max="12" width="12.140625" customWidth="1"/>
    <col min="13" max="13" width="9.85546875" customWidth="1"/>
    <col min="14" max="14" width="13.85546875" hidden="1" customWidth="1"/>
    <col min="15" max="15" width="12.140625" hidden="1" customWidth="1"/>
    <col min="16" max="16" width="9.85546875" hidden="1" customWidth="1"/>
    <col min="17" max="17" width="13.85546875" hidden="1" customWidth="1"/>
    <col min="18" max="18" width="12.140625" hidden="1" customWidth="1"/>
    <col min="19" max="19" width="9.85546875" hidden="1" customWidth="1"/>
  </cols>
  <sheetData>
    <row r="1" spans="1:19" ht="21" x14ac:dyDescent="0.35">
      <c r="A1" s="2" t="s">
        <v>31</v>
      </c>
    </row>
    <row r="2" spans="1:19" s="1" customFormat="1" ht="36.75" customHeight="1" x14ac:dyDescent="0.25">
      <c r="B2" s="68" t="s">
        <v>32</v>
      </c>
      <c r="C2" s="69"/>
      <c r="D2" s="69"/>
      <c r="E2" s="70"/>
      <c r="F2" s="68" t="s">
        <v>33</v>
      </c>
      <c r="G2" s="69"/>
      <c r="H2" s="69"/>
      <c r="I2" s="70"/>
      <c r="J2" s="68" t="s">
        <v>34</v>
      </c>
      <c r="K2" s="69"/>
      <c r="L2" s="69"/>
      <c r="M2" s="70"/>
      <c r="N2" s="68" t="s">
        <v>35</v>
      </c>
      <c r="O2" s="69"/>
      <c r="P2" s="70"/>
      <c r="Q2" s="68" t="s">
        <v>36</v>
      </c>
      <c r="R2" s="69"/>
      <c r="S2" s="70"/>
    </row>
    <row r="3" spans="1:19" ht="30" x14ac:dyDescent="0.25">
      <c r="A3" s="6" t="s">
        <v>25</v>
      </c>
      <c r="B3" s="6" t="s">
        <v>26</v>
      </c>
      <c r="C3" s="6" t="s">
        <v>37</v>
      </c>
      <c r="D3" s="6" t="s">
        <v>27</v>
      </c>
      <c r="E3" s="6" t="s">
        <v>29</v>
      </c>
      <c r="F3" s="6" t="s">
        <v>26</v>
      </c>
      <c r="G3" s="6" t="s">
        <v>37</v>
      </c>
      <c r="H3" s="6" t="s">
        <v>27</v>
      </c>
      <c r="I3" s="6" t="s">
        <v>29</v>
      </c>
      <c r="J3" s="6" t="s">
        <v>26</v>
      </c>
      <c r="K3" s="6" t="s">
        <v>37</v>
      </c>
      <c r="L3" s="6" t="s">
        <v>27</v>
      </c>
      <c r="M3" s="6" t="s">
        <v>29</v>
      </c>
      <c r="N3" s="6" t="s">
        <v>26</v>
      </c>
      <c r="O3" s="6" t="s">
        <v>27</v>
      </c>
      <c r="P3" s="6" t="s">
        <v>29</v>
      </c>
      <c r="Q3" s="6" t="s">
        <v>26</v>
      </c>
      <c r="R3" s="6" t="s">
        <v>27</v>
      </c>
      <c r="S3" s="6" t="s">
        <v>29</v>
      </c>
    </row>
    <row r="4" spans="1:19" x14ac:dyDescent="0.25">
      <c r="A4" s="7" t="s">
        <v>38</v>
      </c>
      <c r="B4" s="7"/>
      <c r="C4" s="65"/>
      <c r="D4" s="65"/>
      <c r="E4" s="65">
        <f>+B4*D4</f>
        <v>0</v>
      </c>
      <c r="F4" s="7"/>
      <c r="G4" s="65"/>
      <c r="H4" s="65"/>
      <c r="I4" s="65">
        <f>+F4*H4</f>
        <v>0</v>
      </c>
      <c r="J4" s="7"/>
      <c r="K4" s="65"/>
      <c r="L4" s="65"/>
      <c r="M4" s="65">
        <f>+J4*L4</f>
        <v>0</v>
      </c>
      <c r="N4" s="65">
        <v>1000</v>
      </c>
      <c r="O4" s="65">
        <v>2000</v>
      </c>
      <c r="P4" s="65">
        <f>+N4*O4</f>
        <v>2000000</v>
      </c>
      <c r="Q4" s="7"/>
      <c r="R4" s="7"/>
      <c r="S4" s="7"/>
    </row>
    <row r="5" spans="1:19" x14ac:dyDescent="0.25">
      <c r="A5" s="7" t="s">
        <v>39</v>
      </c>
      <c r="B5" s="7"/>
      <c r="C5" s="7"/>
      <c r="D5" s="65"/>
      <c r="E5" s="65">
        <f>+B5*D5</f>
        <v>0</v>
      </c>
      <c r="F5" s="7"/>
      <c r="G5" s="7"/>
      <c r="H5" s="65"/>
      <c r="I5" s="65">
        <f>+F5*H5</f>
        <v>0</v>
      </c>
      <c r="J5" s="7"/>
      <c r="K5" s="7"/>
      <c r="L5" s="65"/>
      <c r="M5" s="65">
        <f>+J5*L5</f>
        <v>0</v>
      </c>
      <c r="N5" s="7"/>
      <c r="O5" s="7"/>
      <c r="P5" s="7"/>
      <c r="Q5" s="7"/>
      <c r="R5" s="7"/>
      <c r="S5" s="7"/>
    </row>
    <row r="6" spans="1:19" ht="15.75" thickBot="1" x14ac:dyDescent="0.3">
      <c r="A6" s="23" t="s">
        <v>40</v>
      </c>
      <c r="B6" s="23"/>
      <c r="C6" s="23"/>
      <c r="D6" s="66"/>
      <c r="E6" s="65">
        <f>+B6*D6</f>
        <v>0</v>
      </c>
      <c r="F6" s="23"/>
      <c r="G6" s="23"/>
      <c r="H6" s="66"/>
      <c r="I6" s="65">
        <f>+F6*H6</f>
        <v>0</v>
      </c>
      <c r="J6" s="23"/>
      <c r="K6" s="23"/>
      <c r="L6" s="66"/>
      <c r="M6" s="65">
        <f>+J6*L6</f>
        <v>0</v>
      </c>
      <c r="N6" s="7"/>
      <c r="O6" s="7"/>
      <c r="P6" s="7"/>
      <c r="Q6" s="7"/>
      <c r="R6" s="7"/>
      <c r="S6" s="7"/>
    </row>
    <row r="7" spans="1:19" ht="15.75" thickBot="1" x14ac:dyDescent="0.3">
      <c r="A7" s="72" t="s">
        <v>41</v>
      </c>
      <c r="B7" s="73"/>
      <c r="C7" s="73"/>
      <c r="D7" s="74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25"/>
    <row r="9" spans="1:19" s="1" customFormat="1" ht="36.75" customHeight="1" x14ac:dyDescent="0.25">
      <c r="B9" s="68" t="s">
        <v>35</v>
      </c>
      <c r="C9" s="69"/>
      <c r="D9" s="69"/>
      <c r="E9" s="70"/>
      <c r="F9" s="68" t="s">
        <v>36</v>
      </c>
      <c r="G9" s="69"/>
      <c r="H9" s="69"/>
      <c r="I9" s="70"/>
      <c r="J9" s="68" t="s">
        <v>42</v>
      </c>
      <c r="K9" s="69"/>
      <c r="L9" s="69"/>
      <c r="M9" s="70"/>
      <c r="N9" s="68" t="s">
        <v>35</v>
      </c>
      <c r="O9" s="69"/>
      <c r="P9" s="70"/>
      <c r="Q9" s="68" t="s">
        <v>36</v>
      </c>
      <c r="R9" s="69"/>
      <c r="S9" s="70"/>
    </row>
    <row r="10" spans="1:19" ht="30" x14ac:dyDescent="0.25">
      <c r="A10" s="6" t="s">
        <v>25</v>
      </c>
      <c r="B10" s="6" t="s">
        <v>26</v>
      </c>
      <c r="C10" s="6" t="s">
        <v>37</v>
      </c>
      <c r="D10" s="6" t="s">
        <v>27</v>
      </c>
      <c r="E10" s="6" t="s">
        <v>29</v>
      </c>
      <c r="F10" s="6" t="s">
        <v>26</v>
      </c>
      <c r="G10" s="6" t="s">
        <v>37</v>
      </c>
      <c r="H10" s="6" t="s">
        <v>27</v>
      </c>
      <c r="I10" s="6" t="s">
        <v>29</v>
      </c>
      <c r="J10" s="6" t="s">
        <v>26</v>
      </c>
      <c r="K10" s="6" t="s">
        <v>37</v>
      </c>
      <c r="L10" s="6" t="s">
        <v>27</v>
      </c>
      <c r="M10" s="6" t="s">
        <v>29</v>
      </c>
      <c r="N10" s="6" t="s">
        <v>26</v>
      </c>
      <c r="O10" s="6" t="s">
        <v>27</v>
      </c>
      <c r="P10" s="6" t="s">
        <v>29</v>
      </c>
      <c r="Q10" s="6" t="s">
        <v>26</v>
      </c>
      <c r="R10" s="6" t="s">
        <v>27</v>
      </c>
      <c r="S10" s="6" t="s">
        <v>29</v>
      </c>
    </row>
    <row r="11" spans="1:19" x14ac:dyDescent="0.25">
      <c r="A11" s="7" t="s">
        <v>38</v>
      </c>
      <c r="B11" s="7"/>
      <c r="C11" s="65"/>
      <c r="D11" s="65"/>
      <c r="E11" s="65">
        <f>+B11*D11</f>
        <v>0</v>
      </c>
      <c r="F11" s="7"/>
      <c r="G11" s="65"/>
      <c r="H11" s="65"/>
      <c r="I11" s="65">
        <f>+F11*H11</f>
        <v>0</v>
      </c>
      <c r="J11" s="7"/>
      <c r="K11" s="65"/>
      <c r="L11" s="65"/>
      <c r="M11" s="65">
        <f>+J11*L11</f>
        <v>0</v>
      </c>
      <c r="N11" s="65">
        <v>1000</v>
      </c>
      <c r="O11" s="65">
        <v>2000</v>
      </c>
      <c r="P11" s="65">
        <f>+N11*O11</f>
        <v>2000000</v>
      </c>
      <c r="Q11" s="7"/>
      <c r="R11" s="7"/>
      <c r="S11" s="7"/>
    </row>
    <row r="12" spans="1:19" x14ac:dyDescent="0.25">
      <c r="A12" s="7" t="s">
        <v>39</v>
      </c>
      <c r="B12" s="7"/>
      <c r="C12" s="7"/>
      <c r="D12" s="65"/>
      <c r="E12" s="65">
        <f>+B12*D12</f>
        <v>0</v>
      </c>
      <c r="F12" s="7"/>
      <c r="G12" s="7"/>
      <c r="H12" s="65"/>
      <c r="I12" s="65">
        <f>+F12*H12</f>
        <v>0</v>
      </c>
      <c r="J12" s="7"/>
      <c r="K12" s="7"/>
      <c r="L12" s="65"/>
      <c r="M12" s="65">
        <f>+J12*L12</f>
        <v>0</v>
      </c>
      <c r="N12" s="7"/>
      <c r="O12" s="7"/>
      <c r="P12" s="7"/>
      <c r="Q12" s="7"/>
      <c r="R12" s="7"/>
      <c r="S12" s="7"/>
    </row>
    <row r="13" spans="1:19" ht="15.75" thickBot="1" x14ac:dyDescent="0.3">
      <c r="A13" s="23" t="s">
        <v>40</v>
      </c>
      <c r="B13" s="23"/>
      <c r="C13" s="23"/>
      <c r="D13" s="66"/>
      <c r="E13" s="65">
        <f>+B13*D13</f>
        <v>0</v>
      </c>
      <c r="F13" s="23"/>
      <c r="G13" s="23"/>
      <c r="H13" s="66"/>
      <c r="I13" s="65">
        <f>+F13*H13</f>
        <v>0</v>
      </c>
      <c r="J13" s="23"/>
      <c r="K13" s="23"/>
      <c r="L13" s="66"/>
      <c r="M13" s="65">
        <f>+J13*L13</f>
        <v>0</v>
      </c>
      <c r="N13" s="7"/>
      <c r="O13" s="7"/>
      <c r="P13" s="7"/>
      <c r="Q13" s="7"/>
      <c r="R13" s="7"/>
      <c r="S13" s="7"/>
    </row>
    <row r="14" spans="1:19" ht="15.75" thickBot="1" x14ac:dyDescent="0.3">
      <c r="A14" s="72" t="s">
        <v>41</v>
      </c>
      <c r="B14" s="73"/>
      <c r="C14" s="73"/>
      <c r="D14" s="74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25">
      <c r="B16" s="68" t="s">
        <v>43</v>
      </c>
      <c r="C16" s="69"/>
      <c r="D16" s="69"/>
      <c r="E16" s="70"/>
      <c r="F16" s="68" t="s">
        <v>44</v>
      </c>
      <c r="G16" s="69"/>
      <c r="H16" s="69"/>
      <c r="I16" s="70"/>
      <c r="J16" s="68" t="s">
        <v>45</v>
      </c>
      <c r="K16" s="69"/>
      <c r="L16" s="69"/>
      <c r="M16" s="70"/>
      <c r="N16" s="68" t="s">
        <v>35</v>
      </c>
      <c r="O16" s="69"/>
      <c r="P16" s="70"/>
      <c r="Q16" s="68" t="s">
        <v>36</v>
      </c>
      <c r="R16" s="69"/>
      <c r="S16" s="70"/>
    </row>
    <row r="17" spans="1:19" ht="30" x14ac:dyDescent="0.25">
      <c r="A17" s="6" t="s">
        <v>25</v>
      </c>
      <c r="B17" s="6" t="s">
        <v>26</v>
      </c>
      <c r="C17" s="6" t="s">
        <v>37</v>
      </c>
      <c r="D17" s="6" t="s">
        <v>27</v>
      </c>
      <c r="E17" s="6" t="s">
        <v>29</v>
      </c>
      <c r="F17" s="6" t="s">
        <v>26</v>
      </c>
      <c r="G17" s="6" t="s">
        <v>37</v>
      </c>
      <c r="H17" s="6" t="s">
        <v>27</v>
      </c>
      <c r="I17" s="6" t="s">
        <v>29</v>
      </c>
      <c r="J17" s="6" t="s">
        <v>26</v>
      </c>
      <c r="K17" s="6" t="s">
        <v>37</v>
      </c>
      <c r="L17" s="6" t="s">
        <v>27</v>
      </c>
      <c r="M17" s="6" t="s">
        <v>29</v>
      </c>
      <c r="N17" s="6" t="s">
        <v>26</v>
      </c>
      <c r="O17" s="6" t="s">
        <v>27</v>
      </c>
      <c r="P17" s="6" t="s">
        <v>29</v>
      </c>
      <c r="Q17" s="6" t="s">
        <v>26</v>
      </c>
      <c r="R17" s="6" t="s">
        <v>27</v>
      </c>
      <c r="S17" s="6" t="s">
        <v>29</v>
      </c>
    </row>
    <row r="18" spans="1:19" x14ac:dyDescent="0.25">
      <c r="A18" s="7" t="s">
        <v>38</v>
      </c>
      <c r="B18" s="7"/>
      <c r="C18" s="65"/>
      <c r="D18" s="65"/>
      <c r="E18" s="65">
        <f>+B18*D18</f>
        <v>0</v>
      </c>
      <c r="F18" s="7"/>
      <c r="G18" s="65"/>
      <c r="H18" s="65"/>
      <c r="I18" s="65">
        <f>+F18*H18</f>
        <v>0</v>
      </c>
      <c r="J18" s="7"/>
      <c r="K18" s="65"/>
      <c r="L18" s="65"/>
      <c r="M18" s="65">
        <f>+J18*L18</f>
        <v>0</v>
      </c>
      <c r="N18" s="65">
        <v>1000</v>
      </c>
      <c r="O18" s="65">
        <v>2000</v>
      </c>
      <c r="P18" s="65">
        <f>+N18*O18</f>
        <v>2000000</v>
      </c>
      <c r="Q18" s="7"/>
      <c r="R18" s="7"/>
      <c r="S18" s="7"/>
    </row>
    <row r="19" spans="1:19" x14ac:dyDescent="0.25">
      <c r="A19" s="7" t="s">
        <v>39</v>
      </c>
      <c r="B19" s="7"/>
      <c r="C19" s="7"/>
      <c r="D19" s="65"/>
      <c r="E19" s="65">
        <f>+B19*D19</f>
        <v>0</v>
      </c>
      <c r="F19" s="7"/>
      <c r="G19" s="7"/>
      <c r="H19" s="65"/>
      <c r="I19" s="65">
        <f>+F19*H19</f>
        <v>0</v>
      </c>
      <c r="J19" s="7"/>
      <c r="K19" s="7"/>
      <c r="L19" s="65"/>
      <c r="M19" s="65">
        <f>+J19*L19</f>
        <v>0</v>
      </c>
      <c r="N19" s="7"/>
      <c r="O19" s="7"/>
      <c r="P19" s="7"/>
      <c r="Q19" s="7"/>
      <c r="R19" s="7"/>
      <c r="S19" s="7"/>
    </row>
    <row r="20" spans="1:19" ht="15.75" thickBot="1" x14ac:dyDescent="0.3">
      <c r="A20" s="23" t="s">
        <v>40</v>
      </c>
      <c r="B20" s="23"/>
      <c r="C20" s="23"/>
      <c r="D20" s="66"/>
      <c r="E20" s="65">
        <f>+B20*D20</f>
        <v>0</v>
      </c>
      <c r="F20" s="23"/>
      <c r="G20" s="23"/>
      <c r="H20" s="66"/>
      <c r="I20" s="65">
        <f>+F20*H20</f>
        <v>0</v>
      </c>
      <c r="J20" s="23"/>
      <c r="K20" s="23"/>
      <c r="L20" s="66"/>
      <c r="M20" s="65">
        <f>+J20*L20</f>
        <v>0</v>
      </c>
      <c r="N20" s="7"/>
      <c r="O20" s="7"/>
      <c r="P20" s="7"/>
      <c r="Q20" s="7"/>
      <c r="R20" s="7"/>
      <c r="S20" s="7"/>
    </row>
    <row r="21" spans="1:19" ht="15.75" thickBot="1" x14ac:dyDescent="0.3">
      <c r="A21" s="72" t="s">
        <v>41</v>
      </c>
      <c r="B21" s="73"/>
      <c r="C21" s="73"/>
      <c r="D21" s="74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25">
      <c r="B23" s="68" t="s">
        <v>46</v>
      </c>
      <c r="C23" s="69"/>
      <c r="D23" s="69"/>
      <c r="E23" s="70"/>
      <c r="F23" s="71"/>
      <c r="G23" s="71"/>
      <c r="H23" s="71"/>
      <c r="I23" s="71"/>
      <c r="J23" s="71"/>
      <c r="K23" s="71"/>
      <c r="L23" s="71"/>
      <c r="M23" s="71"/>
      <c r="N23" s="69" t="s">
        <v>35</v>
      </c>
      <c r="O23" s="69"/>
      <c r="P23" s="70"/>
      <c r="Q23" s="68" t="s">
        <v>36</v>
      </c>
      <c r="R23" s="69"/>
      <c r="S23" s="70"/>
    </row>
    <row r="24" spans="1:19" ht="30" x14ac:dyDescent="0.25">
      <c r="A24" s="6" t="s">
        <v>25</v>
      </c>
      <c r="B24" s="6" t="s">
        <v>26</v>
      </c>
      <c r="C24" s="6" t="s">
        <v>37</v>
      </c>
      <c r="D24" s="6" t="s">
        <v>27</v>
      </c>
      <c r="E24" s="6" t="s">
        <v>29</v>
      </c>
      <c r="F24" s="14"/>
      <c r="G24" s="14"/>
      <c r="H24" s="14"/>
      <c r="I24" s="14"/>
      <c r="J24" s="14"/>
      <c r="K24" s="14"/>
      <c r="L24" s="14"/>
      <c r="M24" s="14"/>
      <c r="N24" s="15" t="s">
        <v>26</v>
      </c>
      <c r="O24" s="6" t="s">
        <v>27</v>
      </c>
      <c r="P24" s="6" t="s">
        <v>29</v>
      </c>
      <c r="Q24" s="6" t="s">
        <v>26</v>
      </c>
      <c r="R24" s="6" t="s">
        <v>27</v>
      </c>
      <c r="S24" s="6" t="s">
        <v>29</v>
      </c>
    </row>
    <row r="25" spans="1:19" x14ac:dyDescent="0.25">
      <c r="A25" s="7" t="s">
        <v>38</v>
      </c>
      <c r="B25" s="7"/>
      <c r="C25" s="65"/>
      <c r="D25" s="65"/>
      <c r="E25" s="65">
        <f>+B25*D25</f>
        <v>0</v>
      </c>
      <c r="N25" s="17"/>
      <c r="O25" s="7"/>
      <c r="P25" s="7"/>
      <c r="Q25" s="7"/>
      <c r="R25" s="7"/>
      <c r="S25" s="7"/>
    </row>
    <row r="26" spans="1:19" x14ac:dyDescent="0.25">
      <c r="A26" s="7" t="s">
        <v>39</v>
      </c>
      <c r="B26" s="7"/>
      <c r="C26" s="7"/>
      <c r="D26" s="65"/>
      <c r="E26" s="65">
        <f>+B26*D26</f>
        <v>0</v>
      </c>
      <c r="N26" s="17"/>
      <c r="O26" s="7"/>
      <c r="P26" s="7"/>
      <c r="Q26" s="7"/>
      <c r="R26" s="7"/>
      <c r="S26" s="7"/>
    </row>
    <row r="27" spans="1:19" ht="15.75" thickBot="1" x14ac:dyDescent="0.3">
      <c r="A27" s="7" t="s">
        <v>40</v>
      </c>
      <c r="B27" s="7"/>
      <c r="C27" s="7"/>
      <c r="D27" s="66"/>
      <c r="E27" s="65">
        <f>+B27*D27</f>
        <v>0</v>
      </c>
      <c r="N27" s="17"/>
      <c r="O27" s="7"/>
      <c r="P27" s="7"/>
      <c r="Q27" s="7"/>
      <c r="R27" s="7"/>
      <c r="S27" s="7"/>
    </row>
    <row r="28" spans="1:19" ht="15.75" thickBot="1" x14ac:dyDescent="0.3">
      <c r="A28" s="72" t="s">
        <v>41</v>
      </c>
      <c r="B28" s="73"/>
      <c r="C28" s="73"/>
      <c r="D28" s="74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25">
      <c r="A30" t="s">
        <v>23</v>
      </c>
    </row>
    <row r="32" spans="1:19" x14ac:dyDescent="0.25">
      <c r="A32" s="59" t="s">
        <v>0</v>
      </c>
    </row>
    <row r="33" spans="1:1" x14ac:dyDescent="0.25">
      <c r="A33" s="59" t="s">
        <v>1</v>
      </c>
    </row>
  </sheetData>
  <mergeCells count="24"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</mergeCells>
  <pageMargins left="0.23622047244094491" right="0.23622047244094491" top="0.74803149606299213" bottom="0.74803149606299213" header="0.31496062992125984" footer="0.31496062992125984"/>
  <pageSetup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8"/>
  <sheetViews>
    <sheetView workbookViewId="0">
      <selection activeCell="F17" sqref="F17"/>
    </sheetView>
  </sheetViews>
  <sheetFormatPr baseColWidth="10" defaultColWidth="11.42578125" defaultRowHeight="15" x14ac:dyDescent="0.25"/>
  <cols>
    <col min="1" max="1" width="22.7109375" style="29" customWidth="1"/>
  </cols>
  <sheetData>
    <row r="1" spans="1:12" x14ac:dyDescent="0.25">
      <c r="A1" s="30" t="s">
        <v>47</v>
      </c>
    </row>
    <row r="2" spans="1:12" ht="15.75" thickBot="1" x14ac:dyDescent="0.3"/>
    <row r="3" spans="1:12" s="1" customFormat="1" ht="15.75" thickBot="1" x14ac:dyDescent="0.3">
      <c r="A3" s="31" t="s">
        <v>48</v>
      </c>
      <c r="B3" s="32" t="s">
        <v>49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.75" thickBot="1" x14ac:dyDescent="0.3">
      <c r="A4" s="33" t="s">
        <v>50</v>
      </c>
      <c r="B4" s="34"/>
      <c r="C4" s="62">
        <f>+'Ingresos Sin Proyecto'!F10</f>
        <v>0</v>
      </c>
      <c r="D4" s="62">
        <f>+'Ingresos Sin Proyecto'!K10</f>
        <v>0</v>
      </c>
      <c r="E4" s="62">
        <f>+'Ingresos Sin Proyecto'!P10</f>
        <v>0</v>
      </c>
      <c r="F4" s="62">
        <f>+'Ingresos Sin Proyecto'!F20</f>
        <v>0</v>
      </c>
      <c r="G4" s="62">
        <f>+'Ingresos Sin Proyecto'!K20</f>
        <v>0</v>
      </c>
      <c r="H4" s="62">
        <f>+'Ingresos Sin Proyecto'!P20</f>
        <v>0</v>
      </c>
      <c r="I4" s="62">
        <f>+'Ingresos Sin Proyecto'!F30</f>
        <v>0</v>
      </c>
      <c r="J4" s="62">
        <f>+'Ingresos Sin Proyecto'!K30</f>
        <v>0</v>
      </c>
      <c r="K4" s="62">
        <f>+'Ingresos Sin Proyecto'!P30</f>
        <v>0</v>
      </c>
      <c r="L4" s="62">
        <f>+'Ingresos Sin Proyecto'!F40</f>
        <v>0</v>
      </c>
    </row>
    <row r="5" spans="1:12" ht="15.75" thickBot="1" x14ac:dyDescent="0.3">
      <c r="A5" s="33" t="s">
        <v>51</v>
      </c>
      <c r="B5" s="34"/>
      <c r="C5" s="62">
        <f>+'Costos Sin Proyecto'!E8</f>
        <v>0</v>
      </c>
      <c r="D5" s="62">
        <f>+'Costos Sin Proyecto'!I8</f>
        <v>0</v>
      </c>
      <c r="E5" s="62">
        <f>+'Costos Sin Proyecto'!M8</f>
        <v>0</v>
      </c>
      <c r="F5" s="62">
        <f>+'Costos Sin Proyecto'!E16</f>
        <v>0</v>
      </c>
      <c r="G5" s="62">
        <f>+'Costos Sin Proyecto'!I16</f>
        <v>0</v>
      </c>
      <c r="H5" s="62">
        <f>+'Costos Sin Proyecto'!M16</f>
        <v>0</v>
      </c>
      <c r="I5" s="62">
        <f>+'Costos Sin Proyecto'!E24</f>
        <v>0</v>
      </c>
      <c r="J5" s="62">
        <f>+'Costos Sin Proyecto'!I24</f>
        <v>0</v>
      </c>
      <c r="K5" s="62">
        <f>+'Costos Sin Proyecto'!M24</f>
        <v>0</v>
      </c>
      <c r="L5" s="62">
        <f>+'Costos Sin Proyecto'!E32</f>
        <v>0</v>
      </c>
    </row>
    <row r="6" spans="1:12" ht="15.75" thickBot="1" x14ac:dyDescent="0.3">
      <c r="A6" s="35" t="s">
        <v>52</v>
      </c>
      <c r="B6" s="36"/>
      <c r="C6" s="63">
        <f>+C4-C5</f>
        <v>0</v>
      </c>
      <c r="D6" s="63">
        <f t="shared" ref="D6:L6" si="0">+D4-D5</f>
        <v>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  <c r="L6" s="63">
        <f t="shared" si="0"/>
        <v>0</v>
      </c>
    </row>
    <row r="7" spans="1:12" ht="24.75" thickBot="1" x14ac:dyDescent="0.3">
      <c r="A7" s="33" t="s">
        <v>53</v>
      </c>
      <c r="B7" s="34"/>
      <c r="C7" s="62">
        <f>+'Gastos Sin Proyecto'!$E$7</f>
        <v>0</v>
      </c>
      <c r="D7" s="62">
        <f>+'Gastos Sin Proyecto'!$I$7</f>
        <v>0</v>
      </c>
      <c r="E7" s="62">
        <f>+'Gastos Sin Proyecto'!$M$7</f>
        <v>0</v>
      </c>
      <c r="F7" s="62">
        <f>+'Gastos Sin Proyecto'!$E$14</f>
        <v>0</v>
      </c>
      <c r="G7" s="62">
        <f>+'Gastos Sin Proyecto'!$I$14</f>
        <v>0</v>
      </c>
      <c r="H7" s="62">
        <f>+'Gastos Sin Proyecto'!$M$14</f>
        <v>0</v>
      </c>
      <c r="I7" s="62">
        <f>+'Gastos Sin Proyecto'!$E$21</f>
        <v>0</v>
      </c>
      <c r="J7" s="62">
        <f>+'Gastos Sin Proyecto'!$I$21</f>
        <v>0</v>
      </c>
      <c r="K7" s="62">
        <f>+'Gastos Sin Proyecto'!$M$21</f>
        <v>0</v>
      </c>
      <c r="L7" s="62">
        <f>+'Gastos Sin Proyecto'!$E$28</f>
        <v>0</v>
      </c>
    </row>
    <row r="8" spans="1:12" ht="15.75" thickBot="1" x14ac:dyDescent="0.3">
      <c r="A8" s="35" t="s">
        <v>54</v>
      </c>
      <c r="B8" s="36"/>
      <c r="C8" s="63">
        <f>+C6-C7</f>
        <v>0</v>
      </c>
      <c r="D8" s="63">
        <f t="shared" ref="D8:L8" si="1">+D6-D7</f>
        <v>0</v>
      </c>
      <c r="E8" s="63">
        <f t="shared" si="1"/>
        <v>0</v>
      </c>
      <c r="F8" s="63">
        <f t="shared" si="1"/>
        <v>0</v>
      </c>
      <c r="G8" s="63">
        <f t="shared" si="1"/>
        <v>0</v>
      </c>
      <c r="H8" s="63">
        <f t="shared" si="1"/>
        <v>0</v>
      </c>
      <c r="I8" s="63">
        <f t="shared" si="1"/>
        <v>0</v>
      </c>
      <c r="J8" s="63">
        <f t="shared" si="1"/>
        <v>0</v>
      </c>
      <c r="K8" s="63">
        <f t="shared" si="1"/>
        <v>0</v>
      </c>
      <c r="L8" s="6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8.5703125" customWidth="1"/>
    <col min="2" max="2" width="10.42578125" customWidth="1"/>
    <col min="3" max="3" width="11.85546875" customWidth="1"/>
    <col min="4" max="4" width="13.85546875" customWidth="1"/>
    <col min="5" max="5" width="12.140625" customWidth="1"/>
    <col min="6" max="6" width="11" customWidth="1"/>
    <col min="7" max="7" width="10.42578125" customWidth="1"/>
    <col min="8" max="8" width="11.85546875" customWidth="1"/>
    <col min="9" max="9" width="13.85546875" customWidth="1"/>
    <col min="10" max="10" width="12.140625" customWidth="1"/>
    <col min="11" max="11" width="12.85546875" customWidth="1"/>
    <col min="12" max="12" width="10.42578125" customWidth="1"/>
    <col min="13" max="13" width="11.85546875" customWidth="1"/>
    <col min="14" max="14" width="13.85546875" customWidth="1"/>
    <col min="15" max="15" width="12.140625" customWidth="1"/>
    <col min="16" max="16" width="12.42578125" customWidth="1"/>
    <col min="17" max="17" width="10.42578125" hidden="1" customWidth="1"/>
    <col min="18" max="18" width="11.85546875" hidden="1" customWidth="1"/>
    <col min="19" max="19" width="13.85546875" hidden="1" customWidth="1"/>
    <col min="20" max="20" width="12.140625" hidden="1" customWidth="1"/>
    <col min="21" max="21" width="9.85546875" hidden="1" customWidth="1"/>
    <col min="22" max="22" width="10.42578125" hidden="1" customWidth="1"/>
    <col min="23" max="23" width="11.85546875" hidden="1" customWidth="1"/>
    <col min="24" max="24" width="13.85546875" hidden="1" customWidth="1"/>
    <col min="25" max="25" width="12.140625" hidden="1" customWidth="1"/>
    <col min="26" max="26" width="9.85546875" hidden="1" customWidth="1"/>
  </cols>
  <sheetData>
    <row r="1" spans="1:26" ht="21" x14ac:dyDescent="0.35">
      <c r="A1" s="2" t="s">
        <v>55</v>
      </c>
    </row>
    <row r="2" spans="1:26" s="1" customFormat="1" ht="36.75" customHeight="1" x14ac:dyDescent="0.25">
      <c r="B2" s="3" t="s">
        <v>5</v>
      </c>
      <c r="C2" s="4"/>
      <c r="D2" s="4"/>
      <c r="E2" s="4"/>
      <c r="F2" s="5"/>
      <c r="G2" s="3" t="s">
        <v>6</v>
      </c>
      <c r="H2" s="4"/>
      <c r="I2" s="4"/>
      <c r="J2" s="4"/>
      <c r="K2" s="5"/>
      <c r="L2" s="3" t="s">
        <v>7</v>
      </c>
      <c r="M2" s="4"/>
      <c r="N2" s="4"/>
      <c r="O2" s="4"/>
      <c r="P2" s="5"/>
      <c r="Q2" s="3" t="s">
        <v>8</v>
      </c>
      <c r="R2" s="4"/>
      <c r="S2" s="4"/>
      <c r="T2" s="4"/>
      <c r="U2" s="5"/>
      <c r="V2" s="3" t="s">
        <v>9</v>
      </c>
      <c r="W2" s="4"/>
      <c r="X2" s="4"/>
      <c r="Y2" s="4"/>
      <c r="Z2" s="5"/>
    </row>
    <row r="3" spans="1:26" ht="30" x14ac:dyDescent="0.25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11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11</v>
      </c>
      <c r="W3" s="6" t="s">
        <v>12</v>
      </c>
      <c r="X3" s="6" t="s">
        <v>13</v>
      </c>
      <c r="Y3" s="6" t="s">
        <v>14</v>
      </c>
      <c r="Z3" s="6" t="s">
        <v>15</v>
      </c>
    </row>
    <row r="4" spans="1:26" x14ac:dyDescent="0.25">
      <c r="A4" s="7" t="s">
        <v>16</v>
      </c>
      <c r="B4" s="7"/>
      <c r="C4" s="65"/>
      <c r="D4" s="65"/>
      <c r="E4" s="65"/>
      <c r="F4" s="65">
        <f>+D4*E4</f>
        <v>0</v>
      </c>
      <c r="G4" s="7"/>
      <c r="H4" s="65"/>
      <c r="I4" s="65"/>
      <c r="J4" s="65"/>
      <c r="K4" s="65">
        <f>+I4*J4</f>
        <v>0</v>
      </c>
      <c r="L4" s="7"/>
      <c r="M4" s="65"/>
      <c r="N4" s="65"/>
      <c r="O4" s="65"/>
      <c r="P4" s="6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7"/>
      <c r="B5" s="7"/>
      <c r="C5" s="7"/>
      <c r="D5" s="7"/>
      <c r="E5" s="7"/>
      <c r="F5" s="65">
        <f t="shared" ref="F5:F9" si="0">+D5*E5</f>
        <v>0</v>
      </c>
      <c r="G5" s="7"/>
      <c r="H5" s="7"/>
      <c r="I5" s="7"/>
      <c r="J5" s="7"/>
      <c r="K5" s="65">
        <f t="shared" ref="K5:K9" si="1">+I5*J5</f>
        <v>0</v>
      </c>
      <c r="L5" s="7"/>
      <c r="M5" s="7"/>
      <c r="N5" s="7"/>
      <c r="O5" s="7"/>
      <c r="P5" s="6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7"/>
      <c r="B6" s="7"/>
      <c r="C6" s="7"/>
      <c r="D6" s="7"/>
      <c r="E6" s="7"/>
      <c r="F6" s="65">
        <f t="shared" si="0"/>
        <v>0</v>
      </c>
      <c r="G6" s="7"/>
      <c r="H6" s="7"/>
      <c r="I6" s="7"/>
      <c r="J6" s="7"/>
      <c r="K6" s="65">
        <f t="shared" si="1"/>
        <v>0</v>
      </c>
      <c r="L6" s="7"/>
      <c r="M6" s="7"/>
      <c r="N6" s="7"/>
      <c r="O6" s="7"/>
      <c r="P6" s="6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7"/>
      <c r="B7" s="7"/>
      <c r="C7" s="7"/>
      <c r="D7" s="7"/>
      <c r="E7" s="7"/>
      <c r="F7" s="65">
        <f t="shared" si="0"/>
        <v>0</v>
      </c>
      <c r="G7" s="7"/>
      <c r="H7" s="7"/>
      <c r="I7" s="7"/>
      <c r="J7" s="7"/>
      <c r="K7" s="65">
        <f t="shared" si="1"/>
        <v>0</v>
      </c>
      <c r="L7" s="7"/>
      <c r="M7" s="7"/>
      <c r="N7" s="7"/>
      <c r="O7" s="7"/>
      <c r="P7" s="6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7"/>
      <c r="B8" s="7"/>
      <c r="C8" s="7"/>
      <c r="D8" s="7"/>
      <c r="E8" s="7"/>
      <c r="F8" s="65">
        <f t="shared" si="0"/>
        <v>0</v>
      </c>
      <c r="G8" s="7"/>
      <c r="H8" s="7"/>
      <c r="I8" s="7"/>
      <c r="J8" s="7"/>
      <c r="K8" s="65">
        <f t="shared" si="1"/>
        <v>0</v>
      </c>
      <c r="L8" s="7"/>
      <c r="M8" s="7"/>
      <c r="N8" s="7"/>
      <c r="O8" s="7"/>
      <c r="P8" s="6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thickBot="1" x14ac:dyDescent="0.3">
      <c r="A9" s="23"/>
      <c r="B9" s="23"/>
      <c r="C9" s="23"/>
      <c r="D9" s="23"/>
      <c r="E9" s="23"/>
      <c r="F9" s="65">
        <f t="shared" si="0"/>
        <v>0</v>
      </c>
      <c r="G9" s="23"/>
      <c r="H9" s="23"/>
      <c r="I9" s="23"/>
      <c r="J9" s="23"/>
      <c r="K9" s="65">
        <f t="shared" si="1"/>
        <v>0</v>
      </c>
      <c r="L9" s="23"/>
      <c r="M9" s="23"/>
      <c r="N9" s="23"/>
      <c r="O9" s="23"/>
      <c r="P9" s="6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thickBot="1" x14ac:dyDescent="0.3">
      <c r="A10" s="27" t="s">
        <v>17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25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25">
      <c r="B12" s="3" t="s">
        <v>8</v>
      </c>
      <c r="C12" s="4"/>
      <c r="D12" s="4"/>
      <c r="E12" s="4"/>
      <c r="F12" s="5"/>
      <c r="G12" s="3" t="s">
        <v>9</v>
      </c>
      <c r="H12" s="4"/>
      <c r="I12" s="4"/>
      <c r="J12" s="4"/>
      <c r="K12" s="5"/>
      <c r="L12" s="3" t="s">
        <v>18</v>
      </c>
      <c r="M12" s="4"/>
      <c r="N12" s="4"/>
      <c r="O12" s="4"/>
      <c r="P12" s="5"/>
      <c r="Q12" s="3" t="s">
        <v>8</v>
      </c>
      <c r="R12" s="4"/>
      <c r="S12" s="4"/>
      <c r="T12" s="4"/>
      <c r="U12" s="5"/>
      <c r="V12" s="3" t="s">
        <v>9</v>
      </c>
      <c r="W12" s="4"/>
      <c r="X12" s="4"/>
      <c r="Y12" s="4"/>
      <c r="Z12" s="5"/>
    </row>
    <row r="13" spans="1:26" ht="30" x14ac:dyDescent="0.25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6" t="s">
        <v>15</v>
      </c>
      <c r="G13" s="6" t="s">
        <v>11</v>
      </c>
      <c r="H13" s="6" t="s">
        <v>12</v>
      </c>
      <c r="I13" s="6" t="s">
        <v>13</v>
      </c>
      <c r="J13" s="6" t="s">
        <v>14</v>
      </c>
      <c r="K13" s="6" t="s">
        <v>15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15</v>
      </c>
      <c r="Q13" s="6" t="s">
        <v>11</v>
      </c>
      <c r="R13" s="6" t="s">
        <v>12</v>
      </c>
      <c r="S13" s="6" t="s">
        <v>13</v>
      </c>
      <c r="T13" s="6" t="s">
        <v>14</v>
      </c>
      <c r="U13" s="6" t="s">
        <v>15</v>
      </c>
      <c r="V13" s="6" t="s">
        <v>11</v>
      </c>
      <c r="W13" s="6" t="s">
        <v>12</v>
      </c>
      <c r="X13" s="6" t="s">
        <v>13</v>
      </c>
      <c r="Y13" s="6" t="s">
        <v>14</v>
      </c>
      <c r="Z13" s="6" t="s">
        <v>15</v>
      </c>
    </row>
    <row r="14" spans="1:26" x14ac:dyDescent="0.25">
      <c r="A14" s="7" t="s">
        <v>16</v>
      </c>
      <c r="B14" s="7"/>
      <c r="C14" s="65"/>
      <c r="D14" s="65"/>
      <c r="E14" s="65"/>
      <c r="F14" s="65">
        <f>+D14*E14</f>
        <v>0</v>
      </c>
      <c r="G14" s="7"/>
      <c r="H14" s="65"/>
      <c r="I14" s="65"/>
      <c r="J14" s="65"/>
      <c r="K14" s="65">
        <f>+I14*J14</f>
        <v>0</v>
      </c>
      <c r="L14" s="7"/>
      <c r="M14" s="65"/>
      <c r="N14" s="65"/>
      <c r="O14" s="65"/>
      <c r="P14" s="6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7"/>
      <c r="C15" s="7"/>
      <c r="D15" s="7"/>
      <c r="E15" s="7"/>
      <c r="F15" s="65">
        <f t="shared" ref="F15:F19" si="3">+D15*E15</f>
        <v>0</v>
      </c>
      <c r="G15" s="7"/>
      <c r="H15" s="7"/>
      <c r="I15" s="7"/>
      <c r="J15" s="7"/>
      <c r="K15" s="65">
        <f t="shared" ref="K15:K19" si="4">+I15*J15</f>
        <v>0</v>
      </c>
      <c r="L15" s="7"/>
      <c r="M15" s="7"/>
      <c r="N15" s="7"/>
      <c r="O15" s="7"/>
      <c r="P15" s="6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7"/>
      <c r="D16" s="7"/>
      <c r="E16" s="7"/>
      <c r="F16" s="65">
        <f t="shared" si="3"/>
        <v>0</v>
      </c>
      <c r="G16" s="7"/>
      <c r="H16" s="7"/>
      <c r="I16" s="7"/>
      <c r="J16" s="7"/>
      <c r="K16" s="65">
        <f t="shared" si="4"/>
        <v>0</v>
      </c>
      <c r="L16" s="7"/>
      <c r="M16" s="7"/>
      <c r="N16" s="7"/>
      <c r="O16" s="7"/>
      <c r="P16" s="6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7"/>
      <c r="C17" s="7"/>
      <c r="D17" s="7"/>
      <c r="E17" s="7"/>
      <c r="F17" s="65">
        <f t="shared" si="3"/>
        <v>0</v>
      </c>
      <c r="G17" s="7"/>
      <c r="H17" s="7"/>
      <c r="I17" s="7"/>
      <c r="J17" s="7"/>
      <c r="K17" s="65">
        <f t="shared" si="4"/>
        <v>0</v>
      </c>
      <c r="L17" s="7"/>
      <c r="M17" s="7"/>
      <c r="N17" s="7"/>
      <c r="O17" s="7"/>
      <c r="P17" s="6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7"/>
      <c r="C18" s="7"/>
      <c r="D18" s="7"/>
      <c r="E18" s="7"/>
      <c r="F18" s="65">
        <f t="shared" si="3"/>
        <v>0</v>
      </c>
      <c r="G18" s="7"/>
      <c r="H18" s="7"/>
      <c r="I18" s="7"/>
      <c r="J18" s="7"/>
      <c r="K18" s="65">
        <f t="shared" si="4"/>
        <v>0</v>
      </c>
      <c r="L18" s="7"/>
      <c r="M18" s="7"/>
      <c r="N18" s="7"/>
      <c r="O18" s="7"/>
      <c r="P18" s="6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thickBot="1" x14ac:dyDescent="0.3">
      <c r="A19" s="23"/>
      <c r="B19" s="23"/>
      <c r="C19" s="23"/>
      <c r="D19" s="23"/>
      <c r="E19" s="23"/>
      <c r="F19" s="65">
        <f t="shared" si="3"/>
        <v>0</v>
      </c>
      <c r="G19" s="23"/>
      <c r="H19" s="23"/>
      <c r="I19" s="23"/>
      <c r="J19" s="23"/>
      <c r="K19" s="65">
        <f t="shared" si="4"/>
        <v>0</v>
      </c>
      <c r="L19" s="23"/>
      <c r="M19" s="23"/>
      <c r="N19" s="23"/>
      <c r="O19" s="23"/>
      <c r="P19" s="6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thickBot="1" x14ac:dyDescent="0.3">
      <c r="A20" s="27" t="s">
        <v>17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25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25">
      <c r="B22" s="3" t="s">
        <v>19</v>
      </c>
      <c r="C22" s="4"/>
      <c r="D22" s="4"/>
      <c r="E22" s="4"/>
      <c r="F22" s="5"/>
      <c r="G22" s="3" t="s">
        <v>20</v>
      </c>
      <c r="H22" s="4"/>
      <c r="I22" s="4"/>
      <c r="J22" s="4"/>
      <c r="K22" s="5"/>
      <c r="L22" s="3" t="s">
        <v>21</v>
      </c>
      <c r="M22" s="4"/>
      <c r="N22" s="4"/>
      <c r="O22" s="4"/>
      <c r="P22" s="5"/>
      <c r="Q22" s="3" t="s">
        <v>8</v>
      </c>
      <c r="R22" s="4"/>
      <c r="S22" s="4"/>
      <c r="T22" s="4"/>
      <c r="U22" s="5"/>
      <c r="V22" s="3" t="s">
        <v>9</v>
      </c>
      <c r="W22" s="4"/>
      <c r="X22" s="4"/>
      <c r="Y22" s="4"/>
      <c r="Z22" s="5"/>
    </row>
    <row r="23" spans="1:26" ht="30" x14ac:dyDescent="0.25">
      <c r="A23" s="6" t="s">
        <v>10</v>
      </c>
      <c r="B23" s="6" t="s">
        <v>11</v>
      </c>
      <c r="C23" s="6" t="s">
        <v>12</v>
      </c>
      <c r="D23" s="6" t="s">
        <v>13</v>
      </c>
      <c r="E23" s="6" t="s">
        <v>14</v>
      </c>
      <c r="F23" s="6" t="s">
        <v>15</v>
      </c>
      <c r="G23" s="6" t="s">
        <v>11</v>
      </c>
      <c r="H23" s="6" t="s">
        <v>12</v>
      </c>
      <c r="I23" s="6" t="s">
        <v>13</v>
      </c>
      <c r="J23" s="6" t="s">
        <v>14</v>
      </c>
      <c r="K23" s="6" t="s">
        <v>15</v>
      </c>
      <c r="L23" s="6" t="s">
        <v>11</v>
      </c>
      <c r="M23" s="6" t="s">
        <v>12</v>
      </c>
      <c r="N23" s="6" t="s">
        <v>13</v>
      </c>
      <c r="O23" s="6" t="s">
        <v>14</v>
      </c>
      <c r="P23" s="6" t="s">
        <v>15</v>
      </c>
      <c r="Q23" s="6" t="s">
        <v>11</v>
      </c>
      <c r="R23" s="6" t="s">
        <v>12</v>
      </c>
      <c r="S23" s="6" t="s">
        <v>13</v>
      </c>
      <c r="T23" s="6" t="s">
        <v>14</v>
      </c>
      <c r="U23" s="6" t="s">
        <v>15</v>
      </c>
      <c r="V23" s="6" t="s">
        <v>11</v>
      </c>
      <c r="W23" s="6" t="s">
        <v>12</v>
      </c>
      <c r="X23" s="6" t="s">
        <v>13</v>
      </c>
      <c r="Y23" s="6" t="s">
        <v>14</v>
      </c>
      <c r="Z23" s="6" t="s">
        <v>15</v>
      </c>
    </row>
    <row r="24" spans="1:26" x14ac:dyDescent="0.25">
      <c r="A24" s="7" t="s">
        <v>16</v>
      </c>
      <c r="B24" s="7"/>
      <c r="C24" s="65"/>
      <c r="D24" s="65"/>
      <c r="E24" s="65"/>
      <c r="F24" s="65">
        <f>+D24*E24</f>
        <v>0</v>
      </c>
      <c r="G24" s="7"/>
      <c r="H24" s="65"/>
      <c r="I24" s="65"/>
      <c r="J24" s="65"/>
      <c r="K24" s="65">
        <f>+I24*J24</f>
        <v>0</v>
      </c>
      <c r="L24" s="7"/>
      <c r="M24" s="65"/>
      <c r="N24" s="65"/>
      <c r="O24" s="65"/>
      <c r="P24" s="6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7"/>
      <c r="C25" s="7"/>
      <c r="D25" s="7"/>
      <c r="E25" s="7"/>
      <c r="F25" s="65">
        <f t="shared" ref="F25:F29" si="6">+D25*E25</f>
        <v>0</v>
      </c>
      <c r="G25" s="7"/>
      <c r="H25" s="7"/>
      <c r="I25" s="7"/>
      <c r="J25" s="7"/>
      <c r="K25" s="65">
        <f t="shared" ref="K25:K29" si="7">+I25*J25</f>
        <v>0</v>
      </c>
      <c r="L25" s="7"/>
      <c r="M25" s="7"/>
      <c r="N25" s="7"/>
      <c r="O25" s="7"/>
      <c r="P25" s="6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7"/>
      <c r="C26" s="7"/>
      <c r="D26" s="7"/>
      <c r="E26" s="7"/>
      <c r="F26" s="65">
        <f t="shared" si="6"/>
        <v>0</v>
      </c>
      <c r="G26" s="7"/>
      <c r="H26" s="7"/>
      <c r="I26" s="7"/>
      <c r="J26" s="7"/>
      <c r="K26" s="65">
        <f t="shared" si="7"/>
        <v>0</v>
      </c>
      <c r="L26" s="7"/>
      <c r="M26" s="7"/>
      <c r="N26" s="7"/>
      <c r="O26" s="7"/>
      <c r="P26" s="6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7"/>
      <c r="B27" s="7"/>
      <c r="C27" s="7"/>
      <c r="D27" s="7"/>
      <c r="E27" s="7"/>
      <c r="F27" s="65">
        <f t="shared" si="6"/>
        <v>0</v>
      </c>
      <c r="G27" s="7"/>
      <c r="H27" s="7"/>
      <c r="I27" s="7"/>
      <c r="J27" s="7"/>
      <c r="K27" s="65">
        <f t="shared" si="7"/>
        <v>0</v>
      </c>
      <c r="L27" s="7"/>
      <c r="M27" s="7"/>
      <c r="N27" s="7"/>
      <c r="O27" s="7"/>
      <c r="P27" s="6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7"/>
      <c r="B28" s="7"/>
      <c r="C28" s="7"/>
      <c r="D28" s="7"/>
      <c r="E28" s="7"/>
      <c r="F28" s="65">
        <f t="shared" si="6"/>
        <v>0</v>
      </c>
      <c r="G28" s="7"/>
      <c r="H28" s="7"/>
      <c r="I28" s="7"/>
      <c r="J28" s="7"/>
      <c r="K28" s="65">
        <f t="shared" si="7"/>
        <v>0</v>
      </c>
      <c r="L28" s="7"/>
      <c r="M28" s="7"/>
      <c r="N28" s="7"/>
      <c r="O28" s="7"/>
      <c r="P28" s="6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thickBot="1" x14ac:dyDescent="0.3">
      <c r="A29" s="23"/>
      <c r="B29" s="23"/>
      <c r="C29" s="23"/>
      <c r="D29" s="23"/>
      <c r="E29" s="23"/>
      <c r="F29" s="65">
        <f t="shared" si="6"/>
        <v>0</v>
      </c>
      <c r="G29" s="23"/>
      <c r="H29" s="23"/>
      <c r="I29" s="23"/>
      <c r="J29" s="23"/>
      <c r="K29" s="65">
        <f t="shared" si="7"/>
        <v>0</v>
      </c>
      <c r="L29" s="23"/>
      <c r="M29" s="23"/>
      <c r="N29" s="23"/>
      <c r="O29" s="23"/>
      <c r="P29" s="6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thickBot="1" x14ac:dyDescent="0.3">
      <c r="A30" s="27" t="s">
        <v>17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25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25">
      <c r="B32" s="3" t="s">
        <v>22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8</v>
      </c>
      <c r="R32" s="4"/>
      <c r="S32" s="4"/>
      <c r="T32" s="4"/>
      <c r="U32" s="5"/>
      <c r="V32" s="3" t="s">
        <v>9</v>
      </c>
      <c r="W32" s="4"/>
      <c r="X32" s="4"/>
      <c r="Y32" s="4"/>
      <c r="Z32" s="5"/>
    </row>
    <row r="33" spans="1:26" ht="30" x14ac:dyDescent="0.25">
      <c r="A33" s="6" t="s">
        <v>10</v>
      </c>
      <c r="B33" s="6" t="s">
        <v>11</v>
      </c>
      <c r="C33" s="6" t="s">
        <v>12</v>
      </c>
      <c r="D33" s="6" t="s">
        <v>13</v>
      </c>
      <c r="E33" s="6" t="s">
        <v>14</v>
      </c>
      <c r="F33" s="6" t="s">
        <v>15</v>
      </c>
      <c r="K33" s="9"/>
      <c r="P33" s="9"/>
      <c r="Q33" s="6" t="s">
        <v>11</v>
      </c>
      <c r="R33" s="6" t="s">
        <v>12</v>
      </c>
      <c r="S33" s="6" t="s">
        <v>13</v>
      </c>
      <c r="T33" s="6" t="s">
        <v>14</v>
      </c>
      <c r="U33" s="6" t="s">
        <v>15</v>
      </c>
      <c r="V33" s="6" t="s">
        <v>11</v>
      </c>
      <c r="W33" s="6" t="s">
        <v>12</v>
      </c>
      <c r="X33" s="6" t="s">
        <v>13</v>
      </c>
      <c r="Y33" s="6" t="s">
        <v>14</v>
      </c>
      <c r="Z33" s="6" t="s">
        <v>15</v>
      </c>
    </row>
    <row r="34" spans="1:26" x14ac:dyDescent="0.25">
      <c r="A34" s="7" t="s">
        <v>16</v>
      </c>
      <c r="B34" s="7"/>
      <c r="C34" s="65"/>
      <c r="D34" s="65"/>
      <c r="E34" s="65"/>
      <c r="F34" s="6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7"/>
      <c r="E35" s="7"/>
      <c r="F35" s="6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7"/>
      <c r="E36" s="7"/>
      <c r="F36" s="6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7"/>
      <c r="E37" s="7"/>
      <c r="F37" s="6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7"/>
      <c r="E38" s="7"/>
      <c r="F38" s="6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thickBot="1" x14ac:dyDescent="0.3">
      <c r="A39" s="23"/>
      <c r="B39" s="23"/>
      <c r="C39" s="23"/>
      <c r="D39" s="23"/>
      <c r="E39" s="23"/>
      <c r="F39" s="6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thickBot="1" x14ac:dyDescent="0.3">
      <c r="A40" s="27" t="s">
        <v>17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25">
      <c r="K41" s="9"/>
      <c r="P41" s="9"/>
      <c r="U41" s="20"/>
      <c r="Z41" s="20"/>
    </row>
    <row r="42" spans="1:26" x14ac:dyDescent="0.25">
      <c r="A42" t="s">
        <v>56</v>
      </c>
      <c r="K42" s="9"/>
      <c r="P42" s="9"/>
    </row>
    <row r="43" spans="1:26" ht="21" x14ac:dyDescent="0.35">
      <c r="A43" s="10" t="s">
        <v>57</v>
      </c>
      <c r="K43" s="9"/>
      <c r="P43" s="9"/>
    </row>
    <row r="45" spans="1:26" x14ac:dyDescent="0.25">
      <c r="A45" s="59" t="s">
        <v>0</v>
      </c>
    </row>
    <row r="46" spans="1:26" x14ac:dyDescent="0.25">
      <c r="A46" s="59" t="s">
        <v>1</v>
      </c>
    </row>
  </sheetData>
  <pageMargins left="0.70866141732283472" right="0.70866141732283472" top="0.74803149606299213" bottom="0.74803149606299213" header="0.31496062992125984" footer="0.31496062992125984"/>
  <pageSetup scale="61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8.5703125" customWidth="1"/>
    <col min="2" max="2" width="10.42578125" customWidth="1"/>
    <col min="3" max="3" width="13.85546875" customWidth="1"/>
    <col min="4" max="4" width="12.140625" customWidth="1"/>
    <col min="5" max="5" width="9.85546875" customWidth="1"/>
    <col min="6" max="6" width="10.42578125" customWidth="1"/>
    <col min="7" max="7" width="13.85546875" customWidth="1"/>
    <col min="8" max="8" width="12.140625" customWidth="1"/>
    <col min="9" max="9" width="10.85546875" customWidth="1"/>
    <col min="10" max="10" width="10.42578125" customWidth="1"/>
    <col min="11" max="11" width="13.85546875" customWidth="1"/>
    <col min="12" max="12" width="12.140625" customWidth="1"/>
    <col min="13" max="13" width="11.42578125" customWidth="1"/>
    <col min="14" max="14" width="10.42578125" hidden="1" customWidth="1"/>
    <col min="15" max="15" width="13.85546875" hidden="1" customWidth="1"/>
    <col min="16" max="16" width="12.140625" hidden="1" customWidth="1"/>
    <col min="17" max="17" width="9.85546875" hidden="1" customWidth="1"/>
    <col min="18" max="18" width="10.42578125" hidden="1" customWidth="1"/>
    <col min="19" max="19" width="13.85546875" hidden="1" customWidth="1"/>
    <col min="20" max="20" width="12.140625" hidden="1" customWidth="1"/>
    <col min="21" max="21" width="9.85546875" hidden="1" customWidth="1"/>
  </cols>
  <sheetData>
    <row r="1" spans="1:21" ht="21" x14ac:dyDescent="0.35">
      <c r="A1" s="2" t="s">
        <v>58</v>
      </c>
    </row>
    <row r="2" spans="1:21" s="1" customFormat="1" ht="36.75" customHeight="1" x14ac:dyDescent="0.25">
      <c r="B2" s="68" t="s">
        <v>5</v>
      </c>
      <c r="C2" s="69"/>
      <c r="D2" s="69"/>
      <c r="E2" s="70"/>
      <c r="F2" s="68" t="s">
        <v>6</v>
      </c>
      <c r="G2" s="69"/>
      <c r="H2" s="69"/>
      <c r="I2" s="70"/>
      <c r="J2" s="68" t="s">
        <v>7</v>
      </c>
      <c r="K2" s="69"/>
      <c r="L2" s="69"/>
      <c r="M2" s="70"/>
      <c r="N2" s="68" t="s">
        <v>8</v>
      </c>
      <c r="O2" s="69"/>
      <c r="P2" s="69"/>
      <c r="Q2" s="70"/>
      <c r="R2" s="68" t="s">
        <v>9</v>
      </c>
      <c r="S2" s="69"/>
      <c r="T2" s="69"/>
      <c r="U2" s="70"/>
    </row>
    <row r="3" spans="1:21" ht="30" x14ac:dyDescent="0.25">
      <c r="A3" s="6" t="s">
        <v>25</v>
      </c>
      <c r="B3" s="6" t="s">
        <v>11</v>
      </c>
      <c r="C3" s="6" t="s">
        <v>26</v>
      </c>
      <c r="D3" s="6" t="s">
        <v>27</v>
      </c>
      <c r="E3" s="6" t="s">
        <v>28</v>
      </c>
      <c r="F3" s="6" t="s">
        <v>11</v>
      </c>
      <c r="G3" s="6" t="s">
        <v>26</v>
      </c>
      <c r="H3" s="6" t="s">
        <v>27</v>
      </c>
      <c r="I3" s="6" t="s">
        <v>28</v>
      </c>
      <c r="J3" s="6" t="s">
        <v>11</v>
      </c>
      <c r="K3" s="6" t="s">
        <v>26</v>
      </c>
      <c r="L3" s="6" t="s">
        <v>27</v>
      </c>
      <c r="M3" s="6" t="s">
        <v>28</v>
      </c>
      <c r="N3" s="6" t="s">
        <v>11</v>
      </c>
      <c r="O3" s="6" t="s">
        <v>26</v>
      </c>
      <c r="P3" s="6" t="s">
        <v>27</v>
      </c>
      <c r="Q3" s="6" t="s">
        <v>29</v>
      </c>
      <c r="R3" s="6" t="s">
        <v>11</v>
      </c>
      <c r="S3" s="6" t="s">
        <v>26</v>
      </c>
      <c r="T3" s="6" t="s">
        <v>27</v>
      </c>
      <c r="U3" s="6" t="s">
        <v>29</v>
      </c>
    </row>
    <row r="4" spans="1:21" x14ac:dyDescent="0.25">
      <c r="A4" s="7" t="s">
        <v>16</v>
      </c>
      <c r="B4" s="7"/>
      <c r="C4" s="65"/>
      <c r="D4" s="65"/>
      <c r="E4" s="65">
        <f>+C4*D4</f>
        <v>0</v>
      </c>
      <c r="F4" s="7"/>
      <c r="G4" s="65"/>
      <c r="H4" s="65"/>
      <c r="I4" s="65">
        <f>+G4*H4</f>
        <v>0</v>
      </c>
      <c r="J4" s="7"/>
      <c r="K4" s="65"/>
      <c r="L4" s="65"/>
      <c r="M4" s="65">
        <f>+K4*L4</f>
        <v>0</v>
      </c>
      <c r="N4" s="65">
        <v>1000</v>
      </c>
      <c r="O4" s="65">
        <v>2000</v>
      </c>
      <c r="P4" s="65">
        <f>+N4*O4</f>
        <v>2000000</v>
      </c>
      <c r="Q4" s="7"/>
      <c r="R4" s="7"/>
      <c r="S4" s="7"/>
      <c r="T4" s="7"/>
      <c r="U4" s="7"/>
    </row>
    <row r="5" spans="1:21" x14ac:dyDescent="0.25">
      <c r="A5" s="7"/>
      <c r="B5" s="7"/>
      <c r="C5" s="7"/>
      <c r="D5" s="7"/>
      <c r="E5" s="65">
        <f t="shared" ref="E5:E7" si="0">+C5*D5</f>
        <v>0</v>
      </c>
      <c r="F5" s="7"/>
      <c r="G5" s="7"/>
      <c r="H5" s="7"/>
      <c r="I5" s="65">
        <f t="shared" ref="I5:I7" si="1">+G5*H5</f>
        <v>0</v>
      </c>
      <c r="J5" s="7"/>
      <c r="K5" s="7"/>
      <c r="L5" s="7"/>
      <c r="M5" s="6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25">
      <c r="A6" s="7"/>
      <c r="B6" s="7"/>
      <c r="C6" s="7"/>
      <c r="D6" s="7"/>
      <c r="E6" s="65">
        <f t="shared" si="0"/>
        <v>0</v>
      </c>
      <c r="F6" s="7"/>
      <c r="G6" s="7"/>
      <c r="H6" s="7"/>
      <c r="I6" s="65">
        <f t="shared" si="1"/>
        <v>0</v>
      </c>
      <c r="J6" s="7"/>
      <c r="K6" s="7"/>
      <c r="L6" s="7"/>
      <c r="M6" s="6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.75" thickBot="1" x14ac:dyDescent="0.3">
      <c r="A7" s="23"/>
      <c r="B7" s="23"/>
      <c r="C7" s="23"/>
      <c r="D7" s="23"/>
      <c r="E7" s="65">
        <f t="shared" si="0"/>
        <v>0</v>
      </c>
      <c r="F7" s="23"/>
      <c r="G7" s="23"/>
      <c r="H7" s="23"/>
      <c r="I7" s="65">
        <f t="shared" si="1"/>
        <v>0</v>
      </c>
      <c r="J7" s="23"/>
      <c r="K7" s="23"/>
      <c r="L7" s="23"/>
      <c r="M7" s="6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.75" thickBot="1" x14ac:dyDescent="0.3">
      <c r="A8" s="27" t="s">
        <v>30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25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25">
      <c r="B10" s="68" t="s">
        <v>8</v>
      </c>
      <c r="C10" s="69"/>
      <c r="D10" s="69"/>
      <c r="E10" s="70"/>
      <c r="F10" s="68" t="s">
        <v>9</v>
      </c>
      <c r="G10" s="69"/>
      <c r="H10" s="69"/>
      <c r="I10" s="70"/>
      <c r="J10" s="68" t="s">
        <v>18</v>
      </c>
      <c r="K10" s="69"/>
      <c r="L10" s="69"/>
      <c r="M10" s="70"/>
      <c r="N10" s="68" t="s">
        <v>8</v>
      </c>
      <c r="O10" s="69"/>
      <c r="P10" s="69"/>
      <c r="Q10" s="70"/>
      <c r="R10" s="68" t="s">
        <v>9</v>
      </c>
      <c r="S10" s="69"/>
      <c r="T10" s="69"/>
      <c r="U10" s="70"/>
    </row>
    <row r="11" spans="1:21" ht="30" x14ac:dyDescent="0.25">
      <c r="A11" s="6" t="s">
        <v>25</v>
      </c>
      <c r="B11" s="6" t="s">
        <v>11</v>
      </c>
      <c r="C11" s="6" t="s">
        <v>26</v>
      </c>
      <c r="D11" s="6" t="s">
        <v>27</v>
      </c>
      <c r="E11" s="6" t="s">
        <v>28</v>
      </c>
      <c r="F11" s="6" t="s">
        <v>11</v>
      </c>
      <c r="G11" s="6" t="s">
        <v>26</v>
      </c>
      <c r="H11" s="6" t="s">
        <v>27</v>
      </c>
      <c r="I11" s="6" t="s">
        <v>28</v>
      </c>
      <c r="J11" s="6" t="s">
        <v>11</v>
      </c>
      <c r="K11" s="6" t="s">
        <v>26</v>
      </c>
      <c r="L11" s="6" t="s">
        <v>27</v>
      </c>
      <c r="M11" s="6" t="s">
        <v>28</v>
      </c>
      <c r="N11" s="6" t="s">
        <v>11</v>
      </c>
      <c r="O11" s="6" t="s">
        <v>26</v>
      </c>
      <c r="P11" s="6" t="s">
        <v>27</v>
      </c>
      <c r="Q11" s="6" t="s">
        <v>29</v>
      </c>
      <c r="R11" s="6" t="s">
        <v>11</v>
      </c>
      <c r="S11" s="6" t="s">
        <v>26</v>
      </c>
      <c r="T11" s="6" t="s">
        <v>27</v>
      </c>
      <c r="U11" s="6" t="s">
        <v>29</v>
      </c>
    </row>
    <row r="12" spans="1:21" x14ac:dyDescent="0.25">
      <c r="A12" s="7" t="s">
        <v>16</v>
      </c>
      <c r="B12" s="7"/>
      <c r="C12" s="65"/>
      <c r="D12" s="65"/>
      <c r="E12" s="65">
        <f>+C12*D12</f>
        <v>0</v>
      </c>
      <c r="F12" s="7"/>
      <c r="G12" s="65"/>
      <c r="H12" s="65"/>
      <c r="I12" s="65">
        <f>+G12*H12</f>
        <v>0</v>
      </c>
      <c r="J12" s="7"/>
      <c r="K12" s="65"/>
      <c r="L12" s="65"/>
      <c r="M12" s="65">
        <f>+K12*L12</f>
        <v>0</v>
      </c>
      <c r="N12" s="65">
        <v>1000</v>
      </c>
      <c r="O12" s="65">
        <v>2000</v>
      </c>
      <c r="P12" s="65">
        <f>+N12*O12</f>
        <v>2000000</v>
      </c>
      <c r="Q12" s="7"/>
      <c r="R12" s="7"/>
      <c r="S12" s="7"/>
      <c r="T12" s="7"/>
      <c r="U12" s="7"/>
    </row>
    <row r="13" spans="1:21" x14ac:dyDescent="0.25">
      <c r="A13" s="7"/>
      <c r="B13" s="7"/>
      <c r="C13" s="7"/>
      <c r="D13" s="7"/>
      <c r="E13" s="65">
        <f t="shared" ref="E13:E15" si="3">+C13*D13</f>
        <v>0</v>
      </c>
      <c r="F13" s="7"/>
      <c r="G13" s="7"/>
      <c r="H13" s="7"/>
      <c r="I13" s="65">
        <f t="shared" ref="I13:I15" si="4">+G13*H13</f>
        <v>0</v>
      </c>
      <c r="J13" s="7"/>
      <c r="K13" s="7"/>
      <c r="L13" s="7"/>
      <c r="M13" s="6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7"/>
      <c r="B14" s="7"/>
      <c r="C14" s="7"/>
      <c r="D14" s="7"/>
      <c r="E14" s="65">
        <f t="shared" si="3"/>
        <v>0</v>
      </c>
      <c r="F14" s="7"/>
      <c r="G14" s="7"/>
      <c r="H14" s="7"/>
      <c r="I14" s="65">
        <f t="shared" si="4"/>
        <v>0</v>
      </c>
      <c r="J14" s="7"/>
      <c r="K14" s="7"/>
      <c r="L14" s="7"/>
      <c r="M14" s="6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.75" thickBot="1" x14ac:dyDescent="0.3">
      <c r="A15" s="23"/>
      <c r="B15" s="23"/>
      <c r="C15" s="23"/>
      <c r="D15" s="23"/>
      <c r="E15" s="65">
        <f t="shared" si="3"/>
        <v>0</v>
      </c>
      <c r="F15" s="23"/>
      <c r="G15" s="23"/>
      <c r="H15" s="23"/>
      <c r="I15" s="65">
        <f t="shared" si="4"/>
        <v>0</v>
      </c>
      <c r="J15" s="23"/>
      <c r="K15" s="23"/>
      <c r="L15" s="23"/>
      <c r="M15" s="6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.75" thickBot="1" x14ac:dyDescent="0.3">
      <c r="A16" s="27" t="s">
        <v>30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25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25">
      <c r="B18" s="68" t="s">
        <v>19</v>
      </c>
      <c r="C18" s="69"/>
      <c r="D18" s="69"/>
      <c r="E18" s="70"/>
      <c r="F18" s="68" t="s">
        <v>20</v>
      </c>
      <c r="G18" s="69"/>
      <c r="H18" s="69"/>
      <c r="I18" s="70"/>
      <c r="J18" s="68" t="s">
        <v>21</v>
      </c>
      <c r="K18" s="69"/>
      <c r="L18" s="69"/>
      <c r="M18" s="70"/>
      <c r="N18" s="68" t="s">
        <v>8</v>
      </c>
      <c r="O18" s="69"/>
      <c r="P18" s="69"/>
      <c r="Q18" s="70"/>
      <c r="R18" s="68" t="s">
        <v>9</v>
      </c>
      <c r="S18" s="69"/>
      <c r="T18" s="69"/>
      <c r="U18" s="70"/>
    </row>
    <row r="19" spans="1:21" ht="30" x14ac:dyDescent="0.25">
      <c r="A19" s="6" t="s">
        <v>25</v>
      </c>
      <c r="B19" s="6" t="s">
        <v>11</v>
      </c>
      <c r="C19" s="6" t="s">
        <v>26</v>
      </c>
      <c r="D19" s="6" t="s">
        <v>27</v>
      </c>
      <c r="E19" s="6" t="s">
        <v>28</v>
      </c>
      <c r="F19" s="6" t="s">
        <v>11</v>
      </c>
      <c r="G19" s="6" t="s">
        <v>26</v>
      </c>
      <c r="H19" s="6" t="s">
        <v>27</v>
      </c>
      <c r="I19" s="6" t="s">
        <v>28</v>
      </c>
      <c r="J19" s="6" t="s">
        <v>11</v>
      </c>
      <c r="K19" s="6" t="s">
        <v>26</v>
      </c>
      <c r="L19" s="6" t="s">
        <v>27</v>
      </c>
      <c r="M19" s="6" t="s">
        <v>28</v>
      </c>
      <c r="N19" s="6" t="s">
        <v>11</v>
      </c>
      <c r="O19" s="6" t="s">
        <v>26</v>
      </c>
      <c r="P19" s="6" t="s">
        <v>27</v>
      </c>
      <c r="Q19" s="6" t="s">
        <v>29</v>
      </c>
      <c r="R19" s="6" t="s">
        <v>11</v>
      </c>
      <c r="S19" s="6" t="s">
        <v>26</v>
      </c>
      <c r="T19" s="6" t="s">
        <v>27</v>
      </c>
      <c r="U19" s="6" t="s">
        <v>29</v>
      </c>
    </row>
    <row r="20" spans="1:21" x14ac:dyDescent="0.25">
      <c r="A20" s="7" t="s">
        <v>16</v>
      </c>
      <c r="B20" s="7"/>
      <c r="C20" s="65"/>
      <c r="D20" s="65"/>
      <c r="E20" s="65">
        <f>+C20*D20</f>
        <v>0</v>
      </c>
      <c r="F20" s="7"/>
      <c r="G20" s="65"/>
      <c r="H20" s="65"/>
      <c r="I20" s="65">
        <f>+G20*H20</f>
        <v>0</v>
      </c>
      <c r="J20" s="7"/>
      <c r="K20" s="65"/>
      <c r="L20" s="65"/>
      <c r="M20" s="65">
        <f>+K20*L20</f>
        <v>0</v>
      </c>
      <c r="N20" s="65">
        <v>1000</v>
      </c>
      <c r="O20" s="65">
        <v>2000</v>
      </c>
      <c r="P20" s="65">
        <f>+N20*O20</f>
        <v>2000000</v>
      </c>
      <c r="Q20" s="7"/>
      <c r="R20" s="7"/>
      <c r="S20" s="7"/>
      <c r="T20" s="7"/>
      <c r="U20" s="7"/>
    </row>
    <row r="21" spans="1:21" x14ac:dyDescent="0.25">
      <c r="A21" s="7"/>
      <c r="B21" s="7"/>
      <c r="C21" s="7"/>
      <c r="D21" s="7"/>
      <c r="E21" s="65">
        <f t="shared" ref="E21:E23" si="6">+C21*D21</f>
        <v>0</v>
      </c>
      <c r="F21" s="7"/>
      <c r="G21" s="7"/>
      <c r="H21" s="7"/>
      <c r="I21" s="65">
        <f t="shared" ref="I21:I23" si="7">+G21*H21</f>
        <v>0</v>
      </c>
      <c r="J21" s="7"/>
      <c r="K21" s="7"/>
      <c r="L21" s="7"/>
      <c r="M21" s="6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7"/>
      <c r="C22" s="7"/>
      <c r="D22" s="7"/>
      <c r="E22" s="65">
        <f t="shared" si="6"/>
        <v>0</v>
      </c>
      <c r="F22" s="7"/>
      <c r="G22" s="7"/>
      <c r="H22" s="7"/>
      <c r="I22" s="65">
        <f t="shared" si="7"/>
        <v>0</v>
      </c>
      <c r="J22" s="7"/>
      <c r="K22" s="7"/>
      <c r="L22" s="7"/>
      <c r="M22" s="6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.75" thickBot="1" x14ac:dyDescent="0.3">
      <c r="A23" s="23"/>
      <c r="B23" s="23"/>
      <c r="C23" s="23"/>
      <c r="D23" s="23"/>
      <c r="E23" s="65">
        <f t="shared" si="6"/>
        <v>0</v>
      </c>
      <c r="F23" s="23"/>
      <c r="G23" s="23"/>
      <c r="H23" s="23"/>
      <c r="I23" s="65">
        <f t="shared" si="7"/>
        <v>0</v>
      </c>
      <c r="J23" s="23"/>
      <c r="K23" s="23"/>
      <c r="L23" s="23"/>
      <c r="M23" s="6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.75" thickBot="1" x14ac:dyDescent="0.3">
      <c r="A24" s="27" t="s">
        <v>30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25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25">
      <c r="B26" s="68" t="s">
        <v>22</v>
      </c>
      <c r="C26" s="69"/>
      <c r="D26" s="69"/>
      <c r="E26" s="70"/>
      <c r="F26" s="71"/>
      <c r="G26" s="71"/>
      <c r="H26" s="71"/>
      <c r="I26" s="71"/>
      <c r="J26" s="71"/>
      <c r="K26" s="71"/>
      <c r="L26" s="71"/>
      <c r="M26" s="71"/>
      <c r="N26" s="69" t="s">
        <v>8</v>
      </c>
      <c r="O26" s="69"/>
      <c r="P26" s="69"/>
      <c r="Q26" s="70"/>
      <c r="R26" s="68" t="s">
        <v>9</v>
      </c>
      <c r="S26" s="69"/>
      <c r="T26" s="69"/>
      <c r="U26" s="70"/>
    </row>
    <row r="27" spans="1:21" ht="30" x14ac:dyDescent="0.25">
      <c r="A27" s="13" t="s">
        <v>25</v>
      </c>
      <c r="B27" s="6" t="s">
        <v>11</v>
      </c>
      <c r="C27" s="6" t="s">
        <v>26</v>
      </c>
      <c r="D27" s="6" t="s">
        <v>27</v>
      </c>
      <c r="E27" s="6" t="s">
        <v>28</v>
      </c>
      <c r="F27" s="14"/>
      <c r="G27" s="14"/>
      <c r="H27" s="14"/>
      <c r="I27" s="14"/>
      <c r="J27" s="14"/>
      <c r="K27" s="14"/>
      <c r="L27" s="14"/>
      <c r="M27" s="14"/>
      <c r="N27" s="15" t="s">
        <v>11</v>
      </c>
      <c r="O27" s="6" t="s">
        <v>26</v>
      </c>
      <c r="P27" s="6" t="s">
        <v>27</v>
      </c>
      <c r="Q27" s="6" t="s">
        <v>29</v>
      </c>
      <c r="R27" s="6" t="s">
        <v>11</v>
      </c>
      <c r="S27" s="6" t="s">
        <v>26</v>
      </c>
      <c r="T27" s="6" t="s">
        <v>27</v>
      </c>
      <c r="U27" s="6" t="s">
        <v>29</v>
      </c>
    </row>
    <row r="28" spans="1:21" x14ac:dyDescent="0.25">
      <c r="A28" s="7" t="s">
        <v>16</v>
      </c>
      <c r="B28" s="7"/>
      <c r="C28" s="65"/>
      <c r="D28" s="65"/>
      <c r="E28" s="6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25">
      <c r="A29" s="16"/>
      <c r="B29" s="7"/>
      <c r="C29" s="7"/>
      <c r="D29" s="7"/>
      <c r="E29" s="6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25">
      <c r="A30" s="16"/>
      <c r="B30" s="7"/>
      <c r="C30" s="7"/>
      <c r="D30" s="7"/>
      <c r="E30" s="6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.75" thickBot="1" x14ac:dyDescent="0.3">
      <c r="A31" s="16"/>
      <c r="B31" s="7"/>
      <c r="C31" s="7"/>
      <c r="D31" s="7"/>
      <c r="E31" s="6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.75" thickBot="1" x14ac:dyDescent="0.3">
      <c r="A32" s="27" t="s">
        <v>30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25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25">
      <c r="A34" t="s">
        <v>56</v>
      </c>
    </row>
    <row r="35" spans="1:21" ht="18.75" x14ac:dyDescent="0.3">
      <c r="A35" s="19" t="s">
        <v>59</v>
      </c>
    </row>
    <row r="37" spans="1:21" x14ac:dyDescent="0.25">
      <c r="A37" s="59" t="s">
        <v>0</v>
      </c>
    </row>
    <row r="38" spans="1:21" x14ac:dyDescent="0.25">
      <c r="A38" s="59" t="s">
        <v>1</v>
      </c>
    </row>
  </sheetData>
  <mergeCells count="20">
    <mergeCell ref="B18:E18"/>
    <mergeCell ref="F18:I18"/>
    <mergeCell ref="J18:M18"/>
    <mergeCell ref="N18:Q18"/>
    <mergeCell ref="R18:U18"/>
    <mergeCell ref="B26:E26"/>
    <mergeCell ref="F26:I26"/>
    <mergeCell ref="J26:M26"/>
    <mergeCell ref="N26:Q26"/>
    <mergeCell ref="R26:U26"/>
    <mergeCell ref="B2:E2"/>
    <mergeCell ref="F2:I2"/>
    <mergeCell ref="J2:M2"/>
    <mergeCell ref="N2:Q2"/>
    <mergeCell ref="R2:U2"/>
    <mergeCell ref="B10:E10"/>
    <mergeCell ref="F10:I10"/>
    <mergeCell ref="J10:M10"/>
    <mergeCell ref="N10:Q10"/>
    <mergeCell ref="R10:U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8.5703125" customWidth="1"/>
    <col min="2" max="3" width="13.85546875" customWidth="1"/>
    <col min="4" max="4" width="12.140625" customWidth="1"/>
    <col min="5" max="5" width="9.85546875" customWidth="1"/>
    <col min="6" max="7" width="13.85546875" customWidth="1"/>
    <col min="8" max="8" width="12.140625" customWidth="1"/>
    <col min="9" max="9" width="9.85546875" customWidth="1"/>
    <col min="10" max="11" width="13.85546875" customWidth="1"/>
    <col min="12" max="12" width="12.140625" customWidth="1"/>
    <col min="13" max="13" width="9.85546875" customWidth="1"/>
    <col min="14" max="14" width="13.85546875" hidden="1" customWidth="1"/>
    <col min="15" max="15" width="12.140625" hidden="1" customWidth="1"/>
    <col min="16" max="16" width="9.85546875" hidden="1" customWidth="1"/>
    <col min="17" max="17" width="13.85546875" hidden="1" customWidth="1"/>
    <col min="18" max="18" width="12.140625" hidden="1" customWidth="1"/>
    <col min="19" max="19" width="9.85546875" hidden="1" customWidth="1"/>
  </cols>
  <sheetData>
    <row r="1" spans="1:19" ht="21" x14ac:dyDescent="0.35">
      <c r="A1" s="2" t="s">
        <v>60</v>
      </c>
    </row>
    <row r="2" spans="1:19" s="1" customFormat="1" ht="36.75" customHeight="1" x14ac:dyDescent="0.25">
      <c r="B2" s="68" t="s">
        <v>32</v>
      </c>
      <c r="C2" s="69"/>
      <c r="D2" s="69"/>
      <c r="E2" s="70"/>
      <c r="F2" s="68" t="s">
        <v>33</v>
      </c>
      <c r="G2" s="69"/>
      <c r="H2" s="69"/>
      <c r="I2" s="70"/>
      <c r="J2" s="68" t="s">
        <v>34</v>
      </c>
      <c r="K2" s="69"/>
      <c r="L2" s="69"/>
      <c r="M2" s="70"/>
      <c r="N2" s="68" t="s">
        <v>35</v>
      </c>
      <c r="O2" s="69"/>
      <c r="P2" s="70"/>
      <c r="Q2" s="68" t="s">
        <v>36</v>
      </c>
      <c r="R2" s="69"/>
      <c r="S2" s="70"/>
    </row>
    <row r="3" spans="1:19" ht="30" x14ac:dyDescent="0.25">
      <c r="A3" s="6" t="s">
        <v>25</v>
      </c>
      <c r="B3" s="6" t="s">
        <v>26</v>
      </c>
      <c r="C3" s="6" t="s">
        <v>37</v>
      </c>
      <c r="D3" s="6" t="s">
        <v>27</v>
      </c>
      <c r="E3" s="6" t="s">
        <v>29</v>
      </c>
      <c r="F3" s="6" t="s">
        <v>26</v>
      </c>
      <c r="G3" s="6" t="s">
        <v>37</v>
      </c>
      <c r="H3" s="6" t="s">
        <v>27</v>
      </c>
      <c r="I3" s="6" t="s">
        <v>29</v>
      </c>
      <c r="J3" s="6" t="s">
        <v>26</v>
      </c>
      <c r="K3" s="6" t="s">
        <v>37</v>
      </c>
      <c r="L3" s="6" t="s">
        <v>27</v>
      </c>
      <c r="M3" s="6" t="s">
        <v>29</v>
      </c>
      <c r="N3" s="6" t="s">
        <v>26</v>
      </c>
      <c r="O3" s="6" t="s">
        <v>27</v>
      </c>
      <c r="P3" s="6" t="s">
        <v>29</v>
      </c>
      <c r="Q3" s="6" t="s">
        <v>26</v>
      </c>
      <c r="R3" s="6" t="s">
        <v>27</v>
      </c>
      <c r="S3" s="6" t="s">
        <v>29</v>
      </c>
    </row>
    <row r="4" spans="1:19" x14ac:dyDescent="0.25">
      <c r="A4" s="7" t="s">
        <v>38</v>
      </c>
      <c r="B4" s="7"/>
      <c r="C4" s="65"/>
      <c r="D4" s="65"/>
      <c r="E4" s="65">
        <f>+B4*D4</f>
        <v>0</v>
      </c>
      <c r="F4" s="7"/>
      <c r="G4" s="65"/>
      <c r="H4" s="65"/>
      <c r="I4" s="65">
        <f>+F4*H4</f>
        <v>0</v>
      </c>
      <c r="J4" s="7"/>
      <c r="K4" s="65"/>
      <c r="L4" s="65"/>
      <c r="M4" s="65">
        <f>+J4*L4</f>
        <v>0</v>
      </c>
      <c r="N4" s="65">
        <v>1000</v>
      </c>
      <c r="O4" s="65">
        <v>2000</v>
      </c>
      <c r="P4" s="65">
        <f>+N4*O4</f>
        <v>2000000</v>
      </c>
      <c r="Q4" s="7"/>
      <c r="R4" s="7"/>
      <c r="S4" s="7"/>
    </row>
    <row r="5" spans="1:19" x14ac:dyDescent="0.25">
      <c r="A5" s="7" t="s">
        <v>39</v>
      </c>
      <c r="B5" s="7"/>
      <c r="C5" s="7"/>
      <c r="D5" s="65"/>
      <c r="E5" s="65">
        <f>+B5*D5</f>
        <v>0</v>
      </c>
      <c r="F5" s="7"/>
      <c r="G5" s="7"/>
      <c r="H5" s="65"/>
      <c r="I5" s="65">
        <f>+F5*H5</f>
        <v>0</v>
      </c>
      <c r="J5" s="7"/>
      <c r="K5" s="7"/>
      <c r="L5" s="65"/>
      <c r="M5" s="65">
        <f>+J5*L5</f>
        <v>0</v>
      </c>
      <c r="N5" s="7"/>
      <c r="O5" s="7"/>
      <c r="P5" s="7"/>
      <c r="Q5" s="7"/>
      <c r="R5" s="7"/>
      <c r="S5" s="7"/>
    </row>
    <row r="6" spans="1:19" ht="15.75" thickBot="1" x14ac:dyDescent="0.3">
      <c r="A6" s="23" t="s">
        <v>40</v>
      </c>
      <c r="B6" s="23"/>
      <c r="C6" s="23"/>
      <c r="D6" s="66"/>
      <c r="E6" s="65">
        <f>+B6*D6</f>
        <v>0</v>
      </c>
      <c r="F6" s="23"/>
      <c r="G6" s="23"/>
      <c r="H6" s="66"/>
      <c r="I6" s="65">
        <f>+F6*H6</f>
        <v>0</v>
      </c>
      <c r="J6" s="23"/>
      <c r="K6" s="23"/>
      <c r="L6" s="66"/>
      <c r="M6" s="65">
        <f>+J6*L6</f>
        <v>0</v>
      </c>
      <c r="N6" s="7"/>
      <c r="O6" s="7"/>
      <c r="P6" s="7"/>
      <c r="Q6" s="7"/>
      <c r="R6" s="7"/>
      <c r="S6" s="7"/>
    </row>
    <row r="7" spans="1:19" ht="15.75" thickBot="1" x14ac:dyDescent="0.3">
      <c r="A7" s="72" t="s">
        <v>41</v>
      </c>
      <c r="B7" s="73"/>
      <c r="C7" s="73"/>
      <c r="D7" s="74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25"/>
    <row r="9" spans="1:19" s="1" customFormat="1" ht="36.75" customHeight="1" x14ac:dyDescent="0.25">
      <c r="B9" s="68" t="s">
        <v>35</v>
      </c>
      <c r="C9" s="69"/>
      <c r="D9" s="69"/>
      <c r="E9" s="70"/>
      <c r="F9" s="68" t="s">
        <v>36</v>
      </c>
      <c r="G9" s="69"/>
      <c r="H9" s="69"/>
      <c r="I9" s="70"/>
      <c r="J9" s="68" t="s">
        <v>42</v>
      </c>
      <c r="K9" s="69"/>
      <c r="L9" s="69"/>
      <c r="M9" s="70"/>
      <c r="N9" s="68" t="s">
        <v>35</v>
      </c>
      <c r="O9" s="69"/>
      <c r="P9" s="70"/>
      <c r="Q9" s="68" t="s">
        <v>36</v>
      </c>
      <c r="R9" s="69"/>
      <c r="S9" s="70"/>
    </row>
    <row r="10" spans="1:19" ht="30" x14ac:dyDescent="0.25">
      <c r="A10" s="6" t="s">
        <v>25</v>
      </c>
      <c r="B10" s="6" t="s">
        <v>26</v>
      </c>
      <c r="C10" s="6" t="s">
        <v>37</v>
      </c>
      <c r="D10" s="6" t="s">
        <v>27</v>
      </c>
      <c r="E10" s="6" t="s">
        <v>29</v>
      </c>
      <c r="F10" s="6" t="s">
        <v>26</v>
      </c>
      <c r="G10" s="6" t="s">
        <v>37</v>
      </c>
      <c r="H10" s="6" t="s">
        <v>27</v>
      </c>
      <c r="I10" s="6" t="s">
        <v>29</v>
      </c>
      <c r="J10" s="6" t="s">
        <v>26</v>
      </c>
      <c r="K10" s="6" t="s">
        <v>37</v>
      </c>
      <c r="L10" s="6" t="s">
        <v>27</v>
      </c>
      <c r="M10" s="6" t="s">
        <v>29</v>
      </c>
      <c r="N10" s="6" t="s">
        <v>26</v>
      </c>
      <c r="O10" s="6" t="s">
        <v>27</v>
      </c>
      <c r="P10" s="6" t="s">
        <v>29</v>
      </c>
      <c r="Q10" s="6" t="s">
        <v>26</v>
      </c>
      <c r="R10" s="6" t="s">
        <v>27</v>
      </c>
      <c r="S10" s="6" t="s">
        <v>29</v>
      </c>
    </row>
    <row r="11" spans="1:19" x14ac:dyDescent="0.25">
      <c r="A11" s="7" t="s">
        <v>38</v>
      </c>
      <c r="B11" s="7"/>
      <c r="C11" s="65"/>
      <c r="D11" s="65"/>
      <c r="E11" s="65">
        <f>+B11*D11</f>
        <v>0</v>
      </c>
      <c r="F11" s="7"/>
      <c r="G11" s="65"/>
      <c r="H11" s="65"/>
      <c r="I11" s="65">
        <f>+F11*H11</f>
        <v>0</v>
      </c>
      <c r="J11" s="7"/>
      <c r="K11" s="65"/>
      <c r="L11" s="65"/>
      <c r="M11" s="65">
        <f>+J11*L11</f>
        <v>0</v>
      </c>
      <c r="N11" s="65">
        <v>1000</v>
      </c>
      <c r="O11" s="65">
        <v>2000</v>
      </c>
      <c r="P11" s="65">
        <f>+N11*O11</f>
        <v>2000000</v>
      </c>
      <c r="Q11" s="7"/>
      <c r="R11" s="7"/>
      <c r="S11" s="7"/>
    </row>
    <row r="12" spans="1:19" x14ac:dyDescent="0.25">
      <c r="A12" s="7" t="s">
        <v>39</v>
      </c>
      <c r="B12" s="7"/>
      <c r="C12" s="7"/>
      <c r="D12" s="65"/>
      <c r="E12" s="65">
        <f>+B12*D12</f>
        <v>0</v>
      </c>
      <c r="F12" s="7"/>
      <c r="G12" s="7"/>
      <c r="H12" s="65"/>
      <c r="I12" s="65">
        <f>+F12*H12</f>
        <v>0</v>
      </c>
      <c r="J12" s="7"/>
      <c r="K12" s="7"/>
      <c r="L12" s="65"/>
      <c r="M12" s="65">
        <f>+J12*L12</f>
        <v>0</v>
      </c>
      <c r="N12" s="7"/>
      <c r="O12" s="7"/>
      <c r="P12" s="7"/>
      <c r="Q12" s="7"/>
      <c r="R12" s="7"/>
      <c r="S12" s="7"/>
    </row>
    <row r="13" spans="1:19" ht="15.75" thickBot="1" x14ac:dyDescent="0.3">
      <c r="A13" s="23" t="s">
        <v>40</v>
      </c>
      <c r="B13" s="23"/>
      <c r="C13" s="23"/>
      <c r="D13" s="66"/>
      <c r="E13" s="65">
        <f>+B13*D13</f>
        <v>0</v>
      </c>
      <c r="F13" s="23"/>
      <c r="G13" s="23"/>
      <c r="H13" s="66"/>
      <c r="I13" s="65">
        <f>+F13*H13</f>
        <v>0</v>
      </c>
      <c r="J13" s="23"/>
      <c r="K13" s="23"/>
      <c r="L13" s="66"/>
      <c r="M13" s="65">
        <f>+J13*L13</f>
        <v>0</v>
      </c>
      <c r="N13" s="7"/>
      <c r="O13" s="7"/>
      <c r="P13" s="7"/>
      <c r="Q13" s="7"/>
      <c r="R13" s="7"/>
      <c r="S13" s="7"/>
    </row>
    <row r="14" spans="1:19" ht="15.75" thickBot="1" x14ac:dyDescent="0.3">
      <c r="A14" s="72" t="s">
        <v>41</v>
      </c>
      <c r="B14" s="73"/>
      <c r="C14" s="73"/>
      <c r="D14" s="74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25">
      <c r="B16" s="68" t="s">
        <v>43</v>
      </c>
      <c r="C16" s="69"/>
      <c r="D16" s="69"/>
      <c r="E16" s="70"/>
      <c r="F16" s="68" t="s">
        <v>44</v>
      </c>
      <c r="G16" s="69"/>
      <c r="H16" s="69"/>
      <c r="I16" s="70"/>
      <c r="J16" s="68" t="s">
        <v>45</v>
      </c>
      <c r="K16" s="69"/>
      <c r="L16" s="69"/>
      <c r="M16" s="70"/>
      <c r="N16" s="68" t="s">
        <v>35</v>
      </c>
      <c r="O16" s="69"/>
      <c r="P16" s="70"/>
      <c r="Q16" s="68" t="s">
        <v>36</v>
      </c>
      <c r="R16" s="69"/>
      <c r="S16" s="70"/>
    </row>
    <row r="17" spans="1:19" ht="30" x14ac:dyDescent="0.25">
      <c r="A17" s="6" t="s">
        <v>25</v>
      </c>
      <c r="B17" s="6" t="s">
        <v>26</v>
      </c>
      <c r="C17" s="6" t="s">
        <v>37</v>
      </c>
      <c r="D17" s="6" t="s">
        <v>27</v>
      </c>
      <c r="E17" s="6" t="s">
        <v>29</v>
      </c>
      <c r="F17" s="6" t="s">
        <v>26</v>
      </c>
      <c r="G17" s="6" t="s">
        <v>37</v>
      </c>
      <c r="H17" s="6" t="s">
        <v>27</v>
      </c>
      <c r="I17" s="6" t="s">
        <v>29</v>
      </c>
      <c r="J17" s="6" t="s">
        <v>26</v>
      </c>
      <c r="K17" s="6" t="s">
        <v>37</v>
      </c>
      <c r="L17" s="6" t="s">
        <v>27</v>
      </c>
      <c r="M17" s="6" t="s">
        <v>29</v>
      </c>
      <c r="N17" s="6" t="s">
        <v>26</v>
      </c>
      <c r="O17" s="6" t="s">
        <v>27</v>
      </c>
      <c r="P17" s="6" t="s">
        <v>29</v>
      </c>
      <c r="Q17" s="6" t="s">
        <v>26</v>
      </c>
      <c r="R17" s="6" t="s">
        <v>27</v>
      </c>
      <c r="S17" s="6" t="s">
        <v>29</v>
      </c>
    </row>
    <row r="18" spans="1:19" x14ac:dyDescent="0.25">
      <c r="A18" s="7" t="s">
        <v>38</v>
      </c>
      <c r="B18" s="7"/>
      <c r="C18" s="65"/>
      <c r="D18" s="65"/>
      <c r="E18" s="65">
        <f>+B18*D18</f>
        <v>0</v>
      </c>
      <c r="F18" s="7"/>
      <c r="G18" s="65"/>
      <c r="H18" s="65"/>
      <c r="I18" s="65">
        <f>+F18*H18</f>
        <v>0</v>
      </c>
      <c r="J18" s="7"/>
      <c r="K18" s="65"/>
      <c r="L18" s="65"/>
      <c r="M18" s="65">
        <f>+J18*L18</f>
        <v>0</v>
      </c>
      <c r="N18" s="65">
        <v>1000</v>
      </c>
      <c r="O18" s="65">
        <v>2000</v>
      </c>
      <c r="P18" s="65">
        <f>+N18*O18</f>
        <v>2000000</v>
      </c>
      <c r="Q18" s="7"/>
      <c r="R18" s="7"/>
      <c r="S18" s="7"/>
    </row>
    <row r="19" spans="1:19" x14ac:dyDescent="0.25">
      <c r="A19" s="7" t="s">
        <v>39</v>
      </c>
      <c r="B19" s="7"/>
      <c r="C19" s="7"/>
      <c r="D19" s="65"/>
      <c r="E19" s="65">
        <f>+B19*D19</f>
        <v>0</v>
      </c>
      <c r="F19" s="7"/>
      <c r="G19" s="7"/>
      <c r="H19" s="65"/>
      <c r="I19" s="65">
        <f>+F19*H19</f>
        <v>0</v>
      </c>
      <c r="J19" s="7"/>
      <c r="K19" s="7"/>
      <c r="L19" s="65"/>
      <c r="M19" s="65">
        <f>+J19*L19</f>
        <v>0</v>
      </c>
      <c r="N19" s="7"/>
      <c r="O19" s="7"/>
      <c r="P19" s="7"/>
      <c r="Q19" s="7"/>
      <c r="R19" s="7"/>
      <c r="S19" s="7"/>
    </row>
    <row r="20" spans="1:19" ht="15.75" thickBot="1" x14ac:dyDescent="0.3">
      <c r="A20" s="23" t="s">
        <v>40</v>
      </c>
      <c r="B20" s="23"/>
      <c r="C20" s="23"/>
      <c r="D20" s="66"/>
      <c r="E20" s="65">
        <f>+B20*D20</f>
        <v>0</v>
      </c>
      <c r="F20" s="23"/>
      <c r="G20" s="23"/>
      <c r="H20" s="66"/>
      <c r="I20" s="65">
        <f>+F20*H20</f>
        <v>0</v>
      </c>
      <c r="J20" s="23"/>
      <c r="K20" s="23"/>
      <c r="L20" s="66"/>
      <c r="M20" s="65">
        <f>+J20*L20</f>
        <v>0</v>
      </c>
      <c r="N20" s="7"/>
      <c r="O20" s="7"/>
      <c r="P20" s="7"/>
      <c r="Q20" s="7"/>
      <c r="R20" s="7"/>
      <c r="S20" s="7"/>
    </row>
    <row r="21" spans="1:19" ht="15.75" thickBot="1" x14ac:dyDescent="0.3">
      <c r="A21" s="72" t="s">
        <v>41</v>
      </c>
      <c r="B21" s="73"/>
      <c r="C21" s="73"/>
      <c r="D21" s="74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25">
      <c r="B23" s="68" t="s">
        <v>46</v>
      </c>
      <c r="C23" s="69"/>
      <c r="D23" s="69"/>
      <c r="E23" s="70"/>
      <c r="F23" s="71"/>
      <c r="G23" s="71"/>
      <c r="H23" s="71"/>
      <c r="I23" s="71"/>
      <c r="J23" s="71"/>
      <c r="K23" s="71"/>
      <c r="L23" s="71"/>
      <c r="M23" s="71"/>
      <c r="N23" s="69" t="s">
        <v>35</v>
      </c>
      <c r="O23" s="69"/>
      <c r="P23" s="70"/>
      <c r="Q23" s="68" t="s">
        <v>36</v>
      </c>
      <c r="R23" s="69"/>
      <c r="S23" s="70"/>
    </row>
    <row r="24" spans="1:19" ht="30" x14ac:dyDescent="0.25">
      <c r="A24" s="6" t="s">
        <v>25</v>
      </c>
      <c r="B24" s="6" t="s">
        <v>26</v>
      </c>
      <c r="C24" s="6" t="s">
        <v>37</v>
      </c>
      <c r="D24" s="6" t="s">
        <v>27</v>
      </c>
      <c r="E24" s="6" t="s">
        <v>29</v>
      </c>
      <c r="F24" s="14"/>
      <c r="G24" s="14"/>
      <c r="H24" s="14"/>
      <c r="I24" s="14"/>
      <c r="J24" s="14"/>
      <c r="K24" s="14"/>
      <c r="L24" s="14"/>
      <c r="M24" s="14"/>
      <c r="N24" s="15" t="s">
        <v>26</v>
      </c>
      <c r="O24" s="6" t="s">
        <v>27</v>
      </c>
      <c r="P24" s="6" t="s">
        <v>29</v>
      </c>
      <c r="Q24" s="6" t="s">
        <v>26</v>
      </c>
      <c r="R24" s="6" t="s">
        <v>27</v>
      </c>
      <c r="S24" s="6" t="s">
        <v>29</v>
      </c>
    </row>
    <row r="25" spans="1:19" x14ac:dyDescent="0.25">
      <c r="A25" s="7" t="s">
        <v>38</v>
      </c>
      <c r="B25" s="7"/>
      <c r="C25" s="65"/>
      <c r="D25" s="65"/>
      <c r="E25" s="65">
        <f>+B25*D25</f>
        <v>0</v>
      </c>
      <c r="N25" s="17"/>
      <c r="O25" s="7"/>
      <c r="P25" s="7"/>
      <c r="Q25" s="7"/>
      <c r="R25" s="7"/>
      <c r="S25" s="7"/>
    </row>
    <row r="26" spans="1:19" x14ac:dyDescent="0.25">
      <c r="A26" s="7" t="s">
        <v>39</v>
      </c>
      <c r="B26" s="7"/>
      <c r="C26" s="7"/>
      <c r="D26" s="65"/>
      <c r="E26" s="65">
        <f>+B26*D26</f>
        <v>0</v>
      </c>
      <c r="N26" s="17"/>
      <c r="O26" s="7"/>
      <c r="P26" s="7"/>
      <c r="Q26" s="7"/>
      <c r="R26" s="7"/>
      <c r="S26" s="7"/>
    </row>
    <row r="27" spans="1:19" ht="15.75" thickBot="1" x14ac:dyDescent="0.3">
      <c r="A27" s="7" t="s">
        <v>40</v>
      </c>
      <c r="B27" s="23"/>
      <c r="C27" s="23"/>
      <c r="D27" s="66"/>
      <c r="E27" s="65">
        <f>+B27*D27</f>
        <v>0</v>
      </c>
      <c r="N27" s="17"/>
      <c r="O27" s="7"/>
      <c r="P27" s="7"/>
      <c r="Q27" s="7"/>
      <c r="R27" s="7"/>
      <c r="S27" s="7"/>
    </row>
    <row r="28" spans="1:19" ht="15.75" thickBot="1" x14ac:dyDescent="0.3">
      <c r="A28" s="72" t="s">
        <v>41</v>
      </c>
      <c r="B28" s="73"/>
      <c r="C28" s="73"/>
      <c r="D28" s="74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25">
      <c r="A30" t="s">
        <v>56</v>
      </c>
    </row>
    <row r="31" spans="1:19" ht="15.75" x14ac:dyDescent="0.25">
      <c r="A31" s="22" t="s">
        <v>61</v>
      </c>
    </row>
    <row r="33" spans="1:1" x14ac:dyDescent="0.25">
      <c r="A33" s="59" t="s">
        <v>0</v>
      </c>
    </row>
    <row r="34" spans="1:1" x14ac:dyDescent="0.25">
      <c r="A34" s="59" t="s">
        <v>1</v>
      </c>
    </row>
  </sheetData>
  <mergeCells count="24"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</mergeCells>
  <pageMargins left="0.25" right="0.25" top="0.75" bottom="0.75" header="0.3" footer="0.3"/>
  <pageSetup scale="7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L8"/>
  <sheetViews>
    <sheetView workbookViewId="0">
      <selection activeCell="H18" sqref="H18"/>
    </sheetView>
  </sheetViews>
  <sheetFormatPr baseColWidth="10" defaultColWidth="11.42578125" defaultRowHeight="15" x14ac:dyDescent="0.25"/>
  <cols>
    <col min="1" max="1" width="22.7109375" style="29" customWidth="1"/>
  </cols>
  <sheetData>
    <row r="1" spans="1:12" x14ac:dyDescent="0.25">
      <c r="A1" s="30" t="s">
        <v>62</v>
      </c>
    </row>
    <row r="2" spans="1:12" ht="15.75" thickBot="1" x14ac:dyDescent="0.3"/>
    <row r="3" spans="1:12" s="1" customFormat="1" ht="15.75" thickBot="1" x14ac:dyDescent="0.3">
      <c r="A3" s="31" t="s">
        <v>48</v>
      </c>
      <c r="B3" s="32" t="s">
        <v>49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.75" thickBot="1" x14ac:dyDescent="0.3">
      <c r="A4" s="33" t="s">
        <v>50</v>
      </c>
      <c r="B4" s="34"/>
      <c r="C4" s="62">
        <f>+'Ingresos Con Proyecto'!F10</f>
        <v>0</v>
      </c>
      <c r="D4" s="62">
        <f>+'Ingresos Con Proyecto'!K10</f>
        <v>0</v>
      </c>
      <c r="E4" s="62">
        <f>+'Ingresos Con Proyecto'!P10</f>
        <v>0</v>
      </c>
      <c r="F4" s="62">
        <f>+'Ingresos Con Proyecto'!F20</f>
        <v>0</v>
      </c>
      <c r="G4" s="62">
        <f>+'Ingresos Con Proyecto'!K20</f>
        <v>0</v>
      </c>
      <c r="H4" s="62">
        <f>+'Ingresos Con Proyecto'!P20</f>
        <v>0</v>
      </c>
      <c r="I4" s="62">
        <f>+'Ingresos Con Proyecto'!F30</f>
        <v>0</v>
      </c>
      <c r="J4" s="62">
        <f>+'Ingresos Con Proyecto'!K30</f>
        <v>0</v>
      </c>
      <c r="K4" s="62">
        <f>+'Ingresos Con Proyecto'!P30</f>
        <v>0</v>
      </c>
      <c r="L4" s="62">
        <f>+'Ingresos Con Proyecto'!F40</f>
        <v>0</v>
      </c>
    </row>
    <row r="5" spans="1:12" ht="15.75" thickBot="1" x14ac:dyDescent="0.3">
      <c r="A5" s="33" t="s">
        <v>51</v>
      </c>
      <c r="B5" s="34"/>
      <c r="C5" s="62">
        <f>+'Costos CON Proyecto'!E8</f>
        <v>0</v>
      </c>
      <c r="D5" s="62">
        <f>+'Costos CON Proyecto'!I8</f>
        <v>0</v>
      </c>
      <c r="E5" s="62">
        <f>+'Costos CON Proyecto'!M8</f>
        <v>0</v>
      </c>
      <c r="F5" s="62">
        <f>+'Costos CON Proyecto'!E16</f>
        <v>0</v>
      </c>
      <c r="G5" s="62">
        <f>+'Costos CON Proyecto'!I16</f>
        <v>0</v>
      </c>
      <c r="H5" s="62">
        <f>+'Costos CON Proyecto'!M16</f>
        <v>0</v>
      </c>
      <c r="I5" s="62">
        <f>+'Costos CON Proyecto'!E24</f>
        <v>0</v>
      </c>
      <c r="J5" s="62">
        <f>+'Costos CON Proyecto'!I24</f>
        <v>0</v>
      </c>
      <c r="K5" s="62">
        <f>+'Costos CON Proyecto'!M24</f>
        <v>0</v>
      </c>
      <c r="L5" s="62">
        <f>+'Costos CON Proyecto'!E32</f>
        <v>0</v>
      </c>
    </row>
    <row r="6" spans="1:12" ht="15.75" thickBot="1" x14ac:dyDescent="0.3">
      <c r="A6" s="35" t="s">
        <v>52</v>
      </c>
      <c r="B6" s="36"/>
      <c r="C6" s="63">
        <f>+C4-C5</f>
        <v>0</v>
      </c>
      <c r="D6" s="63">
        <f t="shared" ref="D6:L6" si="0">+D4-D5</f>
        <v>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  <c r="L6" s="63">
        <f t="shared" si="0"/>
        <v>0</v>
      </c>
    </row>
    <row r="7" spans="1:12" ht="24.75" thickBot="1" x14ac:dyDescent="0.3">
      <c r="A7" s="33" t="s">
        <v>53</v>
      </c>
      <c r="B7" s="34"/>
      <c r="C7" s="62">
        <f>+'Gastos CON Proyecto'!E7</f>
        <v>0</v>
      </c>
      <c r="D7" s="62">
        <f>+'Gastos CON Proyecto'!I7</f>
        <v>0</v>
      </c>
      <c r="E7" s="62">
        <f>+'Gastos CON Proyecto'!M7</f>
        <v>0</v>
      </c>
      <c r="F7" s="62">
        <f>+'Gastos CON Proyecto'!E14</f>
        <v>0</v>
      </c>
      <c r="G7" s="62">
        <f>+'Gastos CON Proyecto'!I14</f>
        <v>0</v>
      </c>
      <c r="H7" s="62">
        <f>+'Gastos CON Proyecto'!M14</f>
        <v>0</v>
      </c>
      <c r="I7" s="62">
        <f>+'Gastos CON Proyecto'!E21</f>
        <v>0</v>
      </c>
      <c r="J7" s="62">
        <f>+'Gastos CON Proyecto'!I21</f>
        <v>0</v>
      </c>
      <c r="K7" s="62">
        <f>+'Gastos CON Proyecto'!M21</f>
        <v>0</v>
      </c>
      <c r="L7" s="62">
        <f>+'Gastos CON Proyecto'!E28</f>
        <v>0</v>
      </c>
    </row>
    <row r="8" spans="1:12" ht="15.75" thickBot="1" x14ac:dyDescent="0.3">
      <c r="A8" s="35" t="s">
        <v>54</v>
      </c>
      <c r="B8" s="36"/>
      <c r="C8" s="63">
        <f>+C6-C7</f>
        <v>0</v>
      </c>
      <c r="D8" s="63">
        <f t="shared" ref="D8:L8" si="1">+D6-D7</f>
        <v>0</v>
      </c>
      <c r="E8" s="63">
        <f t="shared" si="1"/>
        <v>0</v>
      </c>
      <c r="F8" s="63">
        <f t="shared" si="1"/>
        <v>0</v>
      </c>
      <c r="G8" s="63">
        <f t="shared" si="1"/>
        <v>0</v>
      </c>
      <c r="H8" s="63">
        <f t="shared" si="1"/>
        <v>0</v>
      </c>
      <c r="I8" s="63">
        <f t="shared" si="1"/>
        <v>0</v>
      </c>
      <c r="J8" s="63">
        <f t="shared" si="1"/>
        <v>0</v>
      </c>
      <c r="K8" s="63">
        <f t="shared" si="1"/>
        <v>0</v>
      </c>
      <c r="L8" s="6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8" ma:contentTypeDescription="Crear nuevo documento." ma:contentTypeScope="" ma:versionID="5b4dd8b845bad9af2b2ab54bf5621215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5a900aaa38a5db6e071f0464f25c454e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Props1.xml><?xml version="1.0" encoding="utf-8"?>
<ds:datastoreItem xmlns:ds="http://schemas.openxmlformats.org/officeDocument/2006/customXml" ds:itemID="{71DD8726-B0EF-4D54-AAF0-46C725E9E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10FFDE-D1CB-4994-8272-78325BEB4B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7DD5D-BA90-4A16-BDBC-6FD76645CE80}">
  <ds:schemaRefs>
    <ds:schemaRef ds:uri="http://schemas.microsoft.com/office/2006/documentManagement/types"/>
    <ds:schemaRef ds:uri="1030f0af-99cb-42f1-88fc-acec73331192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c5dbce2d-49dc-4afe-a5b0-d7fb7a901161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ANEXO´2</vt:lpstr>
      <vt:lpstr>Ingresos Sin Proyecto</vt:lpstr>
      <vt:lpstr>Costos Sin Proyecto</vt:lpstr>
      <vt:lpstr>Gastos Sin Proyecto</vt:lpstr>
      <vt:lpstr>FLUJO Sin Proyecto</vt:lpstr>
      <vt:lpstr>Ingresos Con Proyecto</vt:lpstr>
      <vt:lpstr>Costos CON Proyecto</vt:lpstr>
      <vt:lpstr>Gastos CON Proyecto</vt:lpstr>
      <vt:lpstr>FLUJO Con Proyecto</vt:lpstr>
      <vt:lpstr>FLUJO CAJA INCREMENTAL</vt:lpstr>
      <vt:lpstr>ANEXO´2!Área_de_impresión</vt:lpstr>
      <vt:lpstr>'Costos Sin Proyecto'!Área_de_impresión</vt:lpstr>
      <vt:lpstr>'FLUJO CAJA INCREMENTAL'!Área_de_impresión</vt:lpstr>
      <vt:lpstr>'FLUJO Con Proyecto'!Área_de_impresión</vt:lpstr>
      <vt:lpstr>'FLUJO Sin Proyecto'!Área_de_impresión</vt:lpstr>
      <vt:lpstr>'Gastos CON Proyecto'!Área_de_impresión</vt:lpstr>
      <vt:lpstr>'Gastos Sin Proyecto'!Área_de_impresión</vt:lpstr>
      <vt:lpstr>'Ingresos Con Proyecto'!Área_de_impresión</vt:lpstr>
      <vt:lpstr>'Ingresos Sin Proyecto'!Área_de_impresión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Leiva Brintrup Mariela Veronica</dc:creator>
  <cp:keywords/>
  <dc:description/>
  <cp:lastModifiedBy>Leiva Brintrup Mariela Veronica</cp:lastModifiedBy>
  <cp:revision/>
  <dcterms:created xsi:type="dcterms:W3CDTF">2023-03-16T16:28:45Z</dcterms:created>
  <dcterms:modified xsi:type="dcterms:W3CDTF">2024-05-03T13:30:31Z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